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K\!Tanárképző Központ\2023_2024\2023_2024_I. félév\Mintatantervek\"/>
    </mc:Choice>
  </mc:AlternateContent>
  <xr:revisionPtr revIDLastSave="0" documentId="8_{A75223CA-2A5D-4930-856C-79E4A0500DF6}" xr6:coauthVersionLast="47" xr6:coauthVersionMax="47" xr10:uidLastSave="{00000000-0000-0000-0000-000000000000}"/>
  <bookViews>
    <workbookView xWindow="-120" yWindow="-120" windowWidth="29040" windowHeight="15840" xr2:uid="{E949DDC0-55F9-4DCC-926D-B0E66F65295F}"/>
  </bookViews>
  <sheets>
    <sheet name="6. Osztott gépész" sheetId="7" r:id="rId1"/>
  </sheets>
  <definedNames>
    <definedName name="_ftn1">#REF!</definedName>
    <definedName name="_ftnref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7" l="1"/>
  <c r="Q36" i="7" s="1"/>
  <c r="O35" i="7"/>
  <c r="N35" i="7"/>
  <c r="M35" i="7"/>
  <c r="M36" i="7" s="1"/>
  <c r="L35" i="7"/>
  <c r="L36" i="7" s="1"/>
  <c r="J35" i="7"/>
  <c r="I35" i="7"/>
  <c r="H35" i="7"/>
  <c r="H36" i="7" s="1"/>
  <c r="G35" i="7"/>
  <c r="G36" i="7" s="1"/>
  <c r="E35" i="7"/>
  <c r="D35" i="7"/>
  <c r="C35" i="7"/>
  <c r="C36" i="7" s="1"/>
</calcChain>
</file>

<file path=xl/sharedStrings.xml><?xml version="1.0" encoding="utf-8"?>
<sst xmlns="http://schemas.openxmlformats.org/spreadsheetml/2006/main" count="122" uniqueCount="71">
  <si>
    <t>-</t>
  </si>
  <si>
    <t>V</t>
  </si>
  <si>
    <t>F</t>
  </si>
  <si>
    <t> kr </t>
  </si>
  <si>
    <t> k </t>
  </si>
  <si>
    <t>gy</t>
  </si>
  <si>
    <t>ea</t>
  </si>
  <si>
    <t>Előfeltétel</t>
  </si>
  <si>
    <t xml:space="preserve">Félévek </t>
  </si>
  <si>
    <t xml:space="preserve">Tantárgy kódja: </t>
  </si>
  <si>
    <t>Szakterületi ismeretek</t>
  </si>
  <si>
    <t>* A DUE vonatkozó nyelvi követelménye alapján kötelezően választható</t>
  </si>
  <si>
    <t>Professional Studies for Engineer Teachers</t>
  </si>
  <si>
    <t>DUEN-TKK-099</t>
  </si>
  <si>
    <t>Összesen kontakt óraszám</t>
  </si>
  <si>
    <t>DUEL-TKK-307</t>
  </si>
  <si>
    <t>Andragógia</t>
  </si>
  <si>
    <t>DUEL-TKK-110</t>
  </si>
  <si>
    <t>Szakmódszertan 3.</t>
  </si>
  <si>
    <t>DUEL-TKK-306</t>
  </si>
  <si>
    <t>Szakterületi ismeretek [1 db]</t>
  </si>
  <si>
    <t>Gazdaság és szakképzés</t>
  </si>
  <si>
    <t>Digitális pedagógia a szakképzésben</t>
  </si>
  <si>
    <t>DUEL-TKK-402</t>
  </si>
  <si>
    <t>kr</t>
  </si>
  <si>
    <t>l</t>
  </si>
  <si>
    <t>Nem számít az oktatói óraterhelésbe, így ne kerüljön órarendbe.</t>
  </si>
  <si>
    <t>(a 283/2012. Korm. rend. 6.§ b), valamint a 8/2013. EMMI rendelet és mellékletei, az adott szakok KKK-ja) pontjában megadottak alapján)</t>
  </si>
  <si>
    <t>Tárgy név:</t>
  </si>
  <si>
    <t>Villamos hajtástechnika</t>
  </si>
  <si>
    <t xml:space="preserve">DUEL-MUG-259 </t>
  </si>
  <si>
    <t>DUEL-MUG-217</t>
  </si>
  <si>
    <t>Villamos gépek</t>
  </si>
  <si>
    <t>Mechatronika alapjai</t>
  </si>
  <si>
    <t>DUEL-MUG-113</t>
  </si>
  <si>
    <t>-        a szakmódszertani (diszciplináris, interdiszciplináris tantárgy-pedagógiai) ismeretek: 6 kredit,</t>
  </si>
  <si>
    <t>képzési idő: 3 félév</t>
  </si>
  <si>
    <t>összegyűjtendő kreditek száma: 90 kredit</t>
  </si>
  <si>
    <t xml:space="preserve"> (a szakon: 80 szakterületi + 10 kredit tanári felkészítés)</t>
  </si>
  <si>
    <t>tanári felkészítés 10 kredit, melyen belül:</t>
  </si>
  <si>
    <t>DUEL-MUT-158</t>
  </si>
  <si>
    <t>Gazdaságos energiafelhasználás alapjai</t>
  </si>
  <si>
    <t>DUEL-MUG-120</t>
  </si>
  <si>
    <t>Műszaki ábrázolás</t>
  </si>
  <si>
    <t xml:space="preserve">DUEL-ISR-117 </t>
  </si>
  <si>
    <t xml:space="preserve">DUEL-MUG-155 </t>
  </si>
  <si>
    <t>Mechatronika projekt 1.</t>
  </si>
  <si>
    <t>DUEL-MUG-222</t>
  </si>
  <si>
    <t>DUEL-TKK-010</t>
  </si>
  <si>
    <t>Űrmissziók a gyakorlatban virtuális eszközökkel</t>
  </si>
  <si>
    <t>6. Osztott mérnöktanár – Gépészet-mechatronika specializáció</t>
  </si>
  <si>
    <t>Szakoktató (BSc) ---&gt; mérnöktanár (MA): 90 kredit</t>
  </si>
  <si>
    <t>[1] 8/2013 (I.30.) EMMI rendelet 1.sz. melléklet 4.4.1. c) pontja szerinti tanárszak bemutatásához</t>
  </si>
  <si>
    <t>- a képzéssel párhuzamosan folyó iskolai tanítási gyakorlat 2 kredit</t>
  </si>
  <si>
    <t>- a portfólió: 2 kredit</t>
  </si>
  <si>
    <t>DUEL-MUG-117</t>
  </si>
  <si>
    <t>Minőségirányítás</t>
  </si>
  <si>
    <t>DUEL-MUG-213</t>
  </si>
  <si>
    <t>Gépészeti méréstechnika</t>
  </si>
  <si>
    <t>Mechatronika projekt 2.</t>
  </si>
  <si>
    <t>DUEL-TKK-404</t>
  </si>
  <si>
    <t>Géptervezés alapai</t>
  </si>
  <si>
    <t>DUEL-MUG-267</t>
  </si>
  <si>
    <t>Sugárvédelem és környezetpolitika</t>
  </si>
  <si>
    <t>DUEL-MUG-126</t>
  </si>
  <si>
    <t>Atomenergetikai alapismeretek</t>
  </si>
  <si>
    <t>DUEL-MUG-121</t>
  </si>
  <si>
    <t>Gépszerkesztés</t>
  </si>
  <si>
    <t>Pedagógiai szeminárium                         (Portfólió+pedagógia+módszertan)</t>
  </si>
  <si>
    <t>DUEL-MUT-213</t>
  </si>
  <si>
    <t>Új környezetvédelmi technikák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</si>
</sst>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3.5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38"/>
    </font>
    <font>
      <sz val="13.5"/>
      <color theme="1"/>
      <name val="Times New Roman"/>
      <family val="1"/>
      <charset val="238"/>
    </font>
    <font>
      <sz val="13.5"/>
      <name val="Times New Roman"/>
      <family val="1"/>
      <charset val="238"/>
    </font>
    <font>
      <b/>
      <sz val="13.5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 applyNumberFormat="0" applyFont="0" applyFill="0" applyBorder="0" applyAlignment="0" applyProtection="0">
      <alignment vertical="top"/>
    </xf>
  </cellStyleXfs>
  <cellXfs count="201">
    <xf numFmtId="0" fontId="0" fillId="0" borderId="0" xfId="0"/>
    <xf numFmtId="0" fontId="2" fillId="0" borderId="0" xfId="1" applyFont="1"/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wrapText="1"/>
    </xf>
    <xf numFmtId="0" fontId="4" fillId="2" borderId="30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wrapText="1"/>
    </xf>
    <xf numFmtId="0" fontId="4" fillId="2" borderId="32" xfId="1" applyFont="1" applyFill="1" applyBorder="1" applyAlignment="1">
      <alignment horizontal="left" wrapText="1"/>
    </xf>
    <xf numFmtId="0" fontId="4" fillId="2" borderId="31" xfId="1" applyFont="1" applyFill="1" applyBorder="1" applyAlignment="1">
      <alignment horizontal="left" wrapText="1"/>
    </xf>
    <xf numFmtId="0" fontId="5" fillId="0" borderId="39" xfId="1" applyFont="1" applyBorder="1" applyAlignment="1">
      <alignment horizontal="center" wrapText="1"/>
    </xf>
    <xf numFmtId="0" fontId="4" fillId="0" borderId="46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2" fillId="0" borderId="19" xfId="1" applyFont="1" applyBorder="1"/>
    <xf numFmtId="0" fontId="2" fillId="0" borderId="9" xfId="1" applyFont="1" applyBorder="1"/>
    <xf numFmtId="0" fontId="4" fillId="0" borderId="18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7" fillId="0" borderId="28" xfId="1" quotePrefix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left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3" borderId="0" xfId="1" applyFont="1" applyFill="1"/>
    <xf numFmtId="0" fontId="9" fillId="0" borderId="0" xfId="1" quotePrefix="1" applyFont="1"/>
    <xf numFmtId="0" fontId="10" fillId="0" borderId="0" xfId="1" applyFont="1"/>
    <xf numFmtId="0" fontId="3" fillId="0" borderId="0" xfId="1" applyFont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13" fillId="0" borderId="0" xfId="1" applyFont="1" applyAlignment="1">
      <alignment wrapText="1"/>
    </xf>
    <xf numFmtId="0" fontId="9" fillId="0" borderId="0" xfId="1" applyFont="1"/>
    <xf numFmtId="0" fontId="8" fillId="0" borderId="0" xfId="1" applyFont="1" applyAlignment="1">
      <alignment horizontal="left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left" vertical="center"/>
    </xf>
    <xf numFmtId="0" fontId="4" fillId="0" borderId="7" xfId="1" applyFont="1" applyBorder="1" applyAlignment="1">
      <alignment vertical="center" wrapText="1"/>
    </xf>
    <xf numFmtId="0" fontId="16" fillId="0" borderId="0" xfId="3" applyFont="1"/>
    <xf numFmtId="0" fontId="5" fillId="0" borderId="15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38" xfId="1" applyFont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21" xfId="4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/>
    </xf>
    <xf numFmtId="0" fontId="4" fillId="0" borderId="38" xfId="2" applyFont="1" applyFill="1" applyBorder="1" applyAlignment="1">
      <alignment horizontal="left" vertical="center"/>
    </xf>
    <xf numFmtId="0" fontId="4" fillId="0" borderId="38" xfId="2" applyFont="1" applyFill="1" applyBorder="1" applyAlignment="1">
      <alignment horizontal="center"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left" vertical="center" wrapText="1"/>
    </xf>
    <xf numFmtId="0" fontId="5" fillId="0" borderId="14" xfId="1" applyFont="1" applyBorder="1" applyAlignment="1">
      <alignment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left" vertical="center"/>
    </xf>
    <xf numFmtId="0" fontId="4" fillId="0" borderId="40" xfId="2" applyFont="1" applyFill="1" applyBorder="1" applyAlignment="1">
      <alignment horizontal="left" vertical="center"/>
    </xf>
    <xf numFmtId="0" fontId="17" fillId="0" borderId="0" xfId="1" applyFont="1" applyAlignment="1">
      <alignment vertical="center" wrapText="1"/>
    </xf>
    <xf numFmtId="0" fontId="18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8" fillId="0" borderId="0" xfId="1" quotePrefix="1" applyFont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5" fillId="0" borderId="4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5" fillId="0" borderId="16" xfId="1" applyFont="1" applyBorder="1" applyAlignment="1">
      <alignment horizontal="left" vertical="center" wrapText="1"/>
    </xf>
    <xf numFmtId="0" fontId="4" fillId="0" borderId="60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4" fillId="0" borderId="54" xfId="1" applyFont="1" applyBorder="1" applyAlignment="1">
      <alignment horizontal="left" vertical="center" wrapText="1"/>
    </xf>
    <xf numFmtId="0" fontId="3" fillId="0" borderId="63" xfId="1" applyFont="1" applyBorder="1" applyAlignment="1">
      <alignment vertical="center" wrapText="1"/>
    </xf>
    <xf numFmtId="0" fontId="4" fillId="0" borderId="48" xfId="4" applyFont="1" applyFill="1" applyBorder="1" applyAlignment="1">
      <alignment horizontal="left" vertical="center"/>
    </xf>
    <xf numFmtId="0" fontId="4" fillId="0" borderId="52" xfId="4" applyFont="1" applyFill="1" applyBorder="1" applyAlignment="1">
      <alignment horizontal="left" vertical="center"/>
    </xf>
    <xf numFmtId="0" fontId="4" fillId="0" borderId="48" xfId="4" applyFont="1" applyFill="1" applyBorder="1" applyAlignment="1">
      <alignment horizontal="center" vertical="center"/>
    </xf>
    <xf numFmtId="0" fontId="4" fillId="0" borderId="53" xfId="4" applyFont="1" applyFill="1" applyBorder="1" applyAlignment="1">
      <alignment horizontal="center" vertical="center"/>
    </xf>
    <xf numFmtId="0" fontId="4" fillId="0" borderId="52" xfId="4" applyFont="1" applyFill="1" applyBorder="1" applyAlignment="1">
      <alignment horizontal="center" vertical="center"/>
    </xf>
    <xf numFmtId="0" fontId="4" fillId="0" borderId="51" xfId="2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horizontal="center" vertical="center"/>
    </xf>
    <xf numFmtId="0" fontId="3" fillId="0" borderId="58" xfId="1" applyFont="1" applyBorder="1" applyAlignment="1">
      <alignment vertical="center" wrapText="1"/>
    </xf>
    <xf numFmtId="0" fontId="4" fillId="0" borderId="8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1" fillId="0" borderId="42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4" fillId="0" borderId="57" xfId="2" applyFont="1" applyFill="1" applyBorder="1" applyAlignment="1">
      <alignment horizontal="left" vertical="center"/>
    </xf>
    <xf numFmtId="0" fontId="4" fillId="0" borderId="42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3" fillId="0" borderId="56" xfId="1" applyFont="1" applyBorder="1" applyAlignment="1">
      <alignment vertical="center" wrapText="1"/>
    </xf>
    <xf numFmtId="0" fontId="1" fillId="0" borderId="1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" fillId="0" borderId="56" xfId="1" applyFont="1" applyBorder="1" applyAlignment="1">
      <alignment horizontal="center" vertical="center" wrapText="1"/>
    </xf>
    <xf numFmtId="0" fontId="2" fillId="0" borderId="10" xfId="1" applyFont="1" applyBorder="1"/>
    <xf numFmtId="0" fontId="7" fillId="0" borderId="4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quotePrefix="1" applyFont="1" applyBorder="1" applyAlignment="1">
      <alignment horizontal="center" vertical="center"/>
    </xf>
    <xf numFmtId="0" fontId="7" fillId="0" borderId="28" xfId="1" quotePrefix="1" applyFont="1" applyBorder="1" applyAlignment="1">
      <alignment horizontal="center" vertical="center"/>
    </xf>
    <xf numFmtId="0" fontId="20" fillId="0" borderId="2" xfId="1" applyFont="1" applyBorder="1" applyAlignment="1">
      <alignment vertical="center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left" vertical="center"/>
    </xf>
    <xf numFmtId="0" fontId="8" fillId="0" borderId="0" xfId="1" applyFont="1"/>
    <xf numFmtId="0" fontId="5" fillId="0" borderId="34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5" fillId="0" borderId="34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left" wrapText="1"/>
    </xf>
    <xf numFmtId="0" fontId="5" fillId="0" borderId="0" xfId="1" applyFont="1" applyAlignment="1">
      <alignment horizontal="left" wrapText="1"/>
    </xf>
    <xf numFmtId="0" fontId="4" fillId="0" borderId="36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left" wrapText="1"/>
    </xf>
    <xf numFmtId="0" fontId="4" fillId="0" borderId="64" xfId="1" applyFont="1" applyBorder="1" applyAlignment="1">
      <alignment horizontal="center" vertical="center" wrapText="1"/>
    </xf>
    <xf numFmtId="0" fontId="4" fillId="0" borderId="65" xfId="1" applyFont="1" applyBorder="1" applyAlignment="1">
      <alignment horizontal="center" vertical="center" wrapText="1"/>
    </xf>
    <xf numFmtId="0" fontId="4" fillId="0" borderId="66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 wrapText="1"/>
    </xf>
    <xf numFmtId="0" fontId="4" fillId="0" borderId="25" xfId="4" applyFont="1" applyFill="1" applyBorder="1" applyAlignment="1">
      <alignment horizontal="left" vertical="center"/>
    </xf>
    <xf numFmtId="0" fontId="4" fillId="0" borderId="22" xfId="4" applyFont="1" applyFill="1" applyBorder="1" applyAlignment="1">
      <alignment horizontal="left" vertical="center"/>
    </xf>
    <xf numFmtId="0" fontId="4" fillId="0" borderId="67" xfId="1" applyFont="1" applyBorder="1" applyAlignment="1">
      <alignment horizontal="center" vertical="center" wrapText="1"/>
    </xf>
    <xf numFmtId="0" fontId="4" fillId="0" borderId="68" xfId="1" applyFont="1" applyBorder="1" applyAlignment="1">
      <alignment horizontal="center" vertical="center" wrapText="1"/>
    </xf>
    <xf numFmtId="0" fontId="4" fillId="0" borderId="69" xfId="1" applyFont="1" applyBorder="1" applyAlignment="1">
      <alignment horizontal="center" vertical="center" wrapText="1"/>
    </xf>
    <xf numFmtId="0" fontId="4" fillId="0" borderId="70" xfId="1" applyFont="1" applyBorder="1" applyAlignment="1">
      <alignment horizontal="center" vertical="center" wrapText="1"/>
    </xf>
    <xf numFmtId="0" fontId="4" fillId="0" borderId="71" xfId="1" applyFont="1" applyBorder="1" applyAlignment="1">
      <alignment horizontal="center" vertical="center" wrapText="1"/>
    </xf>
    <xf numFmtId="1" fontId="4" fillId="0" borderId="11" xfId="4" applyNumberFormat="1" applyFont="1" applyFill="1" applyBorder="1" applyAlignment="1">
      <alignment horizontal="center" vertical="center"/>
    </xf>
    <xf numFmtId="1" fontId="4" fillId="0" borderId="21" xfId="4" applyNumberFormat="1" applyFont="1" applyFill="1" applyBorder="1" applyAlignment="1">
      <alignment horizontal="center" vertical="center"/>
    </xf>
    <xf numFmtId="1" fontId="4" fillId="0" borderId="20" xfId="4" applyNumberFormat="1" applyFont="1" applyFill="1" applyBorder="1" applyAlignment="1">
      <alignment horizontal="center" vertical="center"/>
    </xf>
    <xf numFmtId="0" fontId="3" fillId="0" borderId="72" xfId="1" applyFont="1" applyBorder="1" applyAlignment="1">
      <alignment vertical="center" wrapText="1"/>
    </xf>
    <xf numFmtId="0" fontId="3" fillId="0" borderId="73" xfId="1" applyFont="1" applyBorder="1" applyAlignment="1">
      <alignment vertical="center" wrapText="1"/>
    </xf>
    <xf numFmtId="0" fontId="4" fillId="0" borderId="4" xfId="4" applyFont="1" applyFill="1" applyBorder="1" applyAlignment="1">
      <alignment horizontal="left" vertical="center"/>
    </xf>
    <xf numFmtId="0" fontId="4" fillId="0" borderId="6" xfId="4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28" xfId="4" applyFont="1" applyFill="1" applyBorder="1" applyAlignment="1">
      <alignment horizontal="center"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 wrapText="1"/>
    </xf>
    <xf numFmtId="0" fontId="4" fillId="0" borderId="75" xfId="1" applyFont="1" applyBorder="1" applyAlignment="1">
      <alignment horizontal="center" vertical="center" wrapText="1"/>
    </xf>
    <xf numFmtId="0" fontId="3" fillId="0" borderId="76" xfId="1" applyFont="1" applyBorder="1" applyAlignment="1">
      <alignment vertical="center" wrapText="1"/>
    </xf>
  </cellXfs>
  <cellStyles count="7">
    <cellStyle name="Hyperlink" xfId="3" xr:uid="{013E8AA6-905E-4DCF-8EAC-E54637E9D1C4}"/>
    <cellStyle name="Normál" xfId="0" builtinId="0"/>
    <cellStyle name="Normál 2" xfId="1" xr:uid="{2B116F63-933F-4591-B9C2-E08741A80A4E}"/>
    <cellStyle name="Normál 2 2" xfId="4" xr:uid="{850B2B22-8B4C-45D8-91E4-6F75E5E55211}"/>
    <cellStyle name="Normál 2 2 2" xfId="6" xr:uid="{50184934-059D-4088-A540-737A3E58ADBC}"/>
    <cellStyle name="Normál 2 5" xfId="5" xr:uid="{E105F693-EEAB-4D90-9AE6-A46B184045AB}"/>
    <cellStyle name="Normál 3" xfId="2" xr:uid="{0C66D6D9-BB57-42D4-BEAD-6BE2369E8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C773-BCA9-48F6-8267-A4EF40F6D85D}">
  <sheetPr>
    <tabColor rgb="FFFF0000"/>
    <pageSetUpPr fitToPage="1"/>
  </sheetPr>
  <dimension ref="A1:W49"/>
  <sheetViews>
    <sheetView tabSelected="1" zoomScaleNormal="100" zoomScaleSheetLayoutView="100" workbookViewId="0">
      <selection sqref="A1:R1"/>
    </sheetView>
  </sheetViews>
  <sheetFormatPr defaultColWidth="9.140625" defaultRowHeight="15" x14ac:dyDescent="0.25"/>
  <cols>
    <col min="1" max="1" width="23.42578125" style="64" bestFit="1" customWidth="1"/>
    <col min="2" max="2" width="52.28515625" style="64" customWidth="1"/>
    <col min="3" max="3" width="4" style="64" customWidth="1"/>
    <col min="4" max="4" width="5.140625" style="64" customWidth="1"/>
    <col min="5" max="8" width="4" style="64" customWidth="1"/>
    <col min="9" max="9" width="5.28515625" style="64" customWidth="1"/>
    <col min="10" max="13" width="4" style="64" customWidth="1"/>
    <col min="14" max="14" width="6" style="64" bestFit="1" customWidth="1"/>
    <col min="15" max="17" width="4" style="64" customWidth="1"/>
    <col min="18" max="18" width="16.85546875" style="64" bestFit="1" customWidth="1"/>
    <col min="19" max="19" width="72.7109375" style="64" customWidth="1"/>
    <col min="20" max="16384" width="9.140625" style="64"/>
  </cols>
  <sheetData>
    <row r="1" spans="1:23" ht="21" customHeight="1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3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3" s="106" customFormat="1" ht="18" customHeight="1" x14ac:dyDescent="0.25">
      <c r="A3" s="69" t="s">
        <v>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3" s="92" customFormat="1" ht="17.25" x14ac:dyDescent="0.25">
      <c r="A4" s="107" t="s">
        <v>36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</row>
    <row r="5" spans="1:23" s="92" customFormat="1" ht="55.5" customHeight="1" x14ac:dyDescent="0.25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70"/>
    </row>
    <row r="6" spans="1:23" s="92" customFormat="1" ht="18" customHeight="1" x14ac:dyDescent="0.25">
      <c r="A6" s="107" t="s">
        <v>38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23" s="92" customFormat="1" ht="18" customHeight="1" x14ac:dyDescent="0.25">
      <c r="A7" s="107" t="s">
        <v>27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9"/>
    </row>
    <row r="8" spans="1:23" s="92" customFormat="1" ht="18" customHeight="1" x14ac:dyDescent="0.25">
      <c r="A8" s="107" t="s">
        <v>52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23" s="92" customFormat="1" ht="18" customHeight="1" x14ac:dyDescent="0.25">
      <c r="A9" s="110" t="s">
        <v>39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23" s="92" customFormat="1" ht="18" customHeight="1" x14ac:dyDescent="0.25">
      <c r="A10" s="111" t="s">
        <v>35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70"/>
    </row>
    <row r="11" spans="1:23" s="92" customFormat="1" ht="18" customHeight="1" x14ac:dyDescent="0.25">
      <c r="A11" s="111" t="s">
        <v>53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70"/>
    </row>
    <row r="12" spans="1:23" s="92" customFormat="1" ht="18" customHeight="1" x14ac:dyDescent="0.25">
      <c r="A12" s="111" t="s">
        <v>54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70"/>
    </row>
    <row r="13" spans="1:23" s="92" customFormat="1" ht="18" customHeight="1" thickBot="1" x14ac:dyDescent="0.3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3" s="29" customFormat="1" ht="32.25" customHeight="1" thickBot="1" x14ac:dyDescent="0.3">
      <c r="A14" s="91" t="s">
        <v>9</v>
      </c>
      <c r="B14" s="113" t="s">
        <v>28</v>
      </c>
      <c r="C14" s="74" t="s">
        <v>8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26" t="s">
        <v>7</v>
      </c>
      <c r="S14" s="65" t="s">
        <v>26</v>
      </c>
    </row>
    <row r="15" spans="1:23" s="29" customFormat="1" ht="15.75" thickBot="1" x14ac:dyDescent="0.25">
      <c r="A15" s="90"/>
      <c r="B15" s="114"/>
      <c r="C15" s="23">
        <v>1</v>
      </c>
      <c r="D15" s="22"/>
      <c r="E15" s="22"/>
      <c r="F15" s="22"/>
      <c r="G15" s="21"/>
      <c r="H15" s="25">
        <v>2</v>
      </c>
      <c r="I15" s="22"/>
      <c r="J15" s="22"/>
      <c r="K15" s="22"/>
      <c r="L15" s="24"/>
      <c r="M15" s="23">
        <v>3</v>
      </c>
      <c r="N15" s="22"/>
      <c r="O15" s="22"/>
      <c r="P15" s="22"/>
      <c r="Q15" s="21"/>
      <c r="R15" s="15"/>
      <c r="S15" s="67"/>
      <c r="W15" s="115"/>
    </row>
    <row r="16" spans="1:23" s="29" customFormat="1" ht="15.75" thickBot="1" x14ac:dyDescent="0.25">
      <c r="A16" s="89"/>
      <c r="B16" s="116"/>
      <c r="C16" s="18" t="s">
        <v>6</v>
      </c>
      <c r="D16" s="17" t="s">
        <v>5</v>
      </c>
      <c r="E16" s="17" t="s">
        <v>25</v>
      </c>
      <c r="F16" s="17" t="s">
        <v>4</v>
      </c>
      <c r="G16" s="16" t="s">
        <v>3</v>
      </c>
      <c r="H16" s="20" t="s">
        <v>6</v>
      </c>
      <c r="I16" s="17" t="s">
        <v>5</v>
      </c>
      <c r="J16" s="17" t="s">
        <v>25</v>
      </c>
      <c r="K16" s="17" t="s">
        <v>4</v>
      </c>
      <c r="L16" s="19" t="s">
        <v>24</v>
      </c>
      <c r="M16" s="18" t="s">
        <v>6</v>
      </c>
      <c r="N16" s="17" t="s">
        <v>5</v>
      </c>
      <c r="O16" s="17" t="s">
        <v>25</v>
      </c>
      <c r="P16" s="17" t="s">
        <v>4</v>
      </c>
      <c r="Q16" s="16" t="s">
        <v>24</v>
      </c>
      <c r="R16" s="40"/>
      <c r="S16" s="71"/>
      <c r="W16" s="115"/>
    </row>
    <row r="17" spans="1:19" s="29" customFormat="1" ht="15" customHeight="1" x14ac:dyDescent="0.2">
      <c r="A17" s="86" t="s">
        <v>45</v>
      </c>
      <c r="B17" s="82" t="s">
        <v>33</v>
      </c>
      <c r="C17" s="98">
        <v>10</v>
      </c>
      <c r="D17" s="99">
        <v>0</v>
      </c>
      <c r="E17" s="99">
        <v>5</v>
      </c>
      <c r="F17" s="99" t="s">
        <v>1</v>
      </c>
      <c r="G17" s="100">
        <v>5</v>
      </c>
      <c r="H17" s="9"/>
      <c r="I17" s="6"/>
      <c r="J17" s="6"/>
      <c r="K17" s="6"/>
      <c r="L17" s="8"/>
      <c r="M17" s="7"/>
      <c r="N17" s="6"/>
      <c r="O17" s="6"/>
      <c r="P17" s="6"/>
      <c r="Q17" s="5"/>
      <c r="R17" s="87"/>
      <c r="S17" s="71"/>
    </row>
    <row r="18" spans="1:19" s="29" customFormat="1" ht="15" customHeight="1" x14ac:dyDescent="0.25">
      <c r="A18" s="86" t="s">
        <v>44</v>
      </c>
      <c r="B18" s="82" t="s">
        <v>32</v>
      </c>
      <c r="C18" s="117">
        <v>10</v>
      </c>
      <c r="D18" s="118">
        <v>5</v>
      </c>
      <c r="E18" s="118">
        <v>0</v>
      </c>
      <c r="F18" s="118" t="s">
        <v>2</v>
      </c>
      <c r="G18" s="119">
        <v>5</v>
      </c>
      <c r="H18" s="9"/>
      <c r="I18" s="6"/>
      <c r="J18" s="6"/>
      <c r="K18" s="6"/>
      <c r="L18" s="8"/>
      <c r="M18" s="7"/>
      <c r="N18" s="6"/>
      <c r="O18" s="6"/>
      <c r="P18" s="6"/>
      <c r="Q18" s="5"/>
      <c r="R18" s="120"/>
      <c r="S18" s="1"/>
    </row>
    <row r="19" spans="1:19" s="29" customFormat="1" ht="15" customHeight="1" x14ac:dyDescent="0.25">
      <c r="A19" s="86" t="s">
        <v>34</v>
      </c>
      <c r="B19" s="101" t="s">
        <v>46</v>
      </c>
      <c r="C19" s="85">
        <v>0</v>
      </c>
      <c r="D19" s="84">
        <v>5</v>
      </c>
      <c r="E19" s="84">
        <v>10</v>
      </c>
      <c r="F19" s="84" t="s">
        <v>2</v>
      </c>
      <c r="G19" s="95">
        <v>5</v>
      </c>
      <c r="H19" s="9"/>
      <c r="I19" s="6"/>
      <c r="J19" s="6"/>
      <c r="K19" s="6"/>
      <c r="L19" s="8"/>
      <c r="M19" s="7"/>
      <c r="N19" s="6"/>
      <c r="O19" s="6"/>
      <c r="P19" s="6"/>
      <c r="Q19" s="5"/>
      <c r="R19" s="120"/>
      <c r="S19" s="88"/>
    </row>
    <row r="20" spans="1:19" s="29" customFormat="1" ht="15" customHeight="1" x14ac:dyDescent="0.25">
      <c r="A20" s="11" t="s">
        <v>23</v>
      </c>
      <c r="B20" s="10" t="s">
        <v>22</v>
      </c>
      <c r="C20" s="7">
        <v>5</v>
      </c>
      <c r="D20" s="6">
        <v>10</v>
      </c>
      <c r="E20" s="6">
        <v>10</v>
      </c>
      <c r="F20" s="6" t="s">
        <v>2</v>
      </c>
      <c r="G20" s="5">
        <v>5</v>
      </c>
      <c r="H20" s="9"/>
      <c r="I20" s="6"/>
      <c r="J20" s="6"/>
      <c r="K20" s="6"/>
      <c r="L20" s="8"/>
      <c r="M20" s="7"/>
      <c r="N20" s="6"/>
      <c r="O20" s="6"/>
      <c r="P20" s="6"/>
      <c r="Q20" s="5"/>
      <c r="R20" s="120"/>
    </row>
    <row r="21" spans="1:19" s="29" customFormat="1" ht="15" customHeight="1" x14ac:dyDescent="0.2">
      <c r="A21" s="54" t="s">
        <v>42</v>
      </c>
      <c r="B21" s="121" t="s">
        <v>43</v>
      </c>
      <c r="C21" s="60">
        <v>5</v>
      </c>
      <c r="D21" s="59">
        <v>10</v>
      </c>
      <c r="E21" s="59">
        <v>0</v>
      </c>
      <c r="F21" s="59" t="s">
        <v>2</v>
      </c>
      <c r="G21" s="58">
        <v>5</v>
      </c>
      <c r="H21" s="62"/>
      <c r="I21" s="59"/>
      <c r="J21" s="59"/>
      <c r="K21" s="59"/>
      <c r="L21" s="61"/>
      <c r="M21" s="60"/>
      <c r="N21" s="59"/>
      <c r="O21" s="59"/>
      <c r="P21" s="59"/>
      <c r="Q21" s="58"/>
      <c r="R21" s="122"/>
      <c r="S21" s="66"/>
    </row>
    <row r="22" spans="1:19" s="29" customFormat="1" ht="15" customHeight="1" thickBot="1" x14ac:dyDescent="0.25">
      <c r="A22" s="123" t="s">
        <v>55</v>
      </c>
      <c r="B22" s="124" t="s">
        <v>56</v>
      </c>
      <c r="C22" s="125">
        <v>10</v>
      </c>
      <c r="D22" s="126">
        <v>5</v>
      </c>
      <c r="E22" s="126">
        <v>0</v>
      </c>
      <c r="F22" s="126" t="s">
        <v>2</v>
      </c>
      <c r="G22" s="127">
        <v>5</v>
      </c>
      <c r="H22" s="62"/>
      <c r="I22" s="59"/>
      <c r="J22" s="59"/>
      <c r="K22" s="59"/>
      <c r="L22" s="61"/>
      <c r="M22" s="60"/>
      <c r="N22" s="59"/>
      <c r="O22" s="59"/>
      <c r="P22" s="59"/>
      <c r="Q22" s="58"/>
      <c r="R22" s="122"/>
      <c r="S22" s="66"/>
    </row>
    <row r="23" spans="1:19" s="29" customFormat="1" ht="15" customHeight="1" x14ac:dyDescent="0.2">
      <c r="A23" s="97" t="s">
        <v>57</v>
      </c>
      <c r="B23" s="94" t="s">
        <v>58</v>
      </c>
      <c r="C23" s="57"/>
      <c r="D23" s="55"/>
      <c r="E23" s="55"/>
      <c r="F23" s="55"/>
      <c r="G23" s="56"/>
      <c r="H23" s="128">
        <v>10</v>
      </c>
      <c r="I23" s="99">
        <v>0</v>
      </c>
      <c r="J23" s="99">
        <v>5</v>
      </c>
      <c r="K23" s="99" t="s">
        <v>2</v>
      </c>
      <c r="L23" s="129">
        <v>5</v>
      </c>
      <c r="M23" s="57"/>
      <c r="N23" s="55"/>
      <c r="O23" s="55"/>
      <c r="P23" s="55"/>
      <c r="Q23" s="56"/>
      <c r="R23" s="130"/>
      <c r="S23" s="66"/>
    </row>
    <row r="24" spans="1:19" s="29" customFormat="1" ht="15" customHeight="1" x14ac:dyDescent="0.2">
      <c r="A24" s="86" t="s">
        <v>30</v>
      </c>
      <c r="B24" s="82" t="s">
        <v>29</v>
      </c>
      <c r="C24" s="7"/>
      <c r="D24" s="6"/>
      <c r="E24" s="6"/>
      <c r="F24" s="6"/>
      <c r="G24" s="5"/>
      <c r="H24" s="131">
        <v>10</v>
      </c>
      <c r="I24" s="84">
        <v>5</v>
      </c>
      <c r="J24" s="84">
        <v>0</v>
      </c>
      <c r="K24" s="84" t="s">
        <v>2</v>
      </c>
      <c r="L24" s="83">
        <v>5</v>
      </c>
      <c r="M24" s="7"/>
      <c r="N24" s="6"/>
      <c r="O24" s="6"/>
      <c r="P24" s="6"/>
      <c r="Q24" s="5"/>
      <c r="R24" s="120"/>
      <c r="S24" s="71"/>
    </row>
    <row r="25" spans="1:19" s="29" customFormat="1" ht="15" customHeight="1" x14ac:dyDescent="0.25">
      <c r="A25" s="86" t="s">
        <v>31</v>
      </c>
      <c r="B25" s="101" t="s">
        <v>59</v>
      </c>
      <c r="C25" s="7"/>
      <c r="D25" s="6"/>
      <c r="E25" s="6"/>
      <c r="F25" s="6"/>
      <c r="G25" s="5"/>
      <c r="H25" s="131">
        <v>0</v>
      </c>
      <c r="I25" s="84">
        <v>5</v>
      </c>
      <c r="J25" s="84">
        <v>10</v>
      </c>
      <c r="K25" s="84" t="s">
        <v>2</v>
      </c>
      <c r="L25" s="83">
        <v>5</v>
      </c>
      <c r="M25" s="7"/>
      <c r="N25" s="6"/>
      <c r="O25" s="6"/>
      <c r="P25" s="6"/>
      <c r="Q25" s="5"/>
      <c r="R25" s="132"/>
    </row>
    <row r="26" spans="1:19" s="29" customFormat="1" ht="15" customHeight="1" x14ac:dyDescent="0.25">
      <c r="A26" s="11" t="s">
        <v>60</v>
      </c>
      <c r="B26" s="10" t="s">
        <v>21</v>
      </c>
      <c r="C26" s="7"/>
      <c r="D26" s="6"/>
      <c r="E26" s="6"/>
      <c r="F26" s="6"/>
      <c r="G26" s="8"/>
      <c r="H26" s="7">
        <v>10</v>
      </c>
      <c r="I26" s="6">
        <v>10</v>
      </c>
      <c r="J26" s="6">
        <v>0</v>
      </c>
      <c r="K26" s="6" t="s">
        <v>2</v>
      </c>
      <c r="L26" s="8">
        <v>5</v>
      </c>
      <c r="M26" s="7"/>
      <c r="N26" s="6"/>
      <c r="O26" s="6"/>
      <c r="P26" s="6"/>
      <c r="Q26" s="5"/>
      <c r="R26" s="132"/>
    </row>
    <row r="27" spans="1:19" s="29" customFormat="1" ht="15" customHeight="1" x14ac:dyDescent="0.25">
      <c r="A27" s="104" t="s">
        <v>47</v>
      </c>
      <c r="B27" s="105" t="s">
        <v>61</v>
      </c>
      <c r="C27" s="133"/>
      <c r="D27" s="134"/>
      <c r="E27" s="134"/>
      <c r="F27" s="134"/>
      <c r="G27" s="135"/>
      <c r="H27" s="136">
        <v>10</v>
      </c>
      <c r="I27" s="137">
        <v>5</v>
      </c>
      <c r="J27" s="137">
        <v>0</v>
      </c>
      <c r="K27" s="137" t="s">
        <v>2</v>
      </c>
      <c r="L27" s="138">
        <v>5</v>
      </c>
      <c r="M27" s="50"/>
      <c r="N27" s="6"/>
      <c r="O27" s="6"/>
      <c r="P27" s="6"/>
      <c r="Q27" s="5"/>
      <c r="R27" s="132"/>
    </row>
    <row r="28" spans="1:19" s="29" customFormat="1" ht="15" customHeight="1" thickBot="1" x14ac:dyDescent="0.3">
      <c r="A28" s="96" t="s">
        <v>62</v>
      </c>
      <c r="B28" s="139" t="s">
        <v>63</v>
      </c>
      <c r="C28" s="140"/>
      <c r="D28" s="141"/>
      <c r="E28" s="141"/>
      <c r="F28" s="141"/>
      <c r="G28" s="142"/>
      <c r="H28" s="143">
        <v>10</v>
      </c>
      <c r="I28" s="144">
        <v>5</v>
      </c>
      <c r="J28" s="144">
        <v>0</v>
      </c>
      <c r="K28" s="144" t="s">
        <v>1</v>
      </c>
      <c r="L28" s="145">
        <v>5</v>
      </c>
      <c r="M28" s="18"/>
      <c r="N28" s="3"/>
      <c r="O28" s="3"/>
      <c r="P28" s="3"/>
      <c r="Q28" s="2"/>
      <c r="R28" s="146"/>
    </row>
    <row r="29" spans="1:19" s="29" customFormat="1" ht="15" customHeight="1" x14ac:dyDescent="0.25">
      <c r="A29" s="86" t="s">
        <v>64</v>
      </c>
      <c r="B29" s="105" t="s">
        <v>65</v>
      </c>
      <c r="C29" s="50"/>
      <c r="D29" s="48"/>
      <c r="E29" s="48"/>
      <c r="F29" s="48"/>
      <c r="G29" s="47"/>
      <c r="H29" s="49"/>
      <c r="I29" s="48"/>
      <c r="J29" s="48"/>
      <c r="K29" s="48"/>
      <c r="L29" s="51"/>
      <c r="M29" s="147">
        <v>10</v>
      </c>
      <c r="N29" s="148">
        <v>5</v>
      </c>
      <c r="O29" s="148">
        <v>0</v>
      </c>
      <c r="P29" s="148" t="s">
        <v>1</v>
      </c>
      <c r="Q29" s="149">
        <v>5</v>
      </c>
      <c r="R29" s="150"/>
    </row>
    <row r="30" spans="1:19" s="29" customFormat="1" ht="15" customHeight="1" x14ac:dyDescent="0.25">
      <c r="A30" s="86" t="s">
        <v>66</v>
      </c>
      <c r="B30" s="105" t="s">
        <v>67</v>
      </c>
      <c r="C30" s="50"/>
      <c r="D30" s="48"/>
      <c r="E30" s="48"/>
      <c r="F30" s="48"/>
      <c r="G30" s="47"/>
      <c r="H30" s="151"/>
      <c r="I30" s="151"/>
      <c r="J30" s="151"/>
      <c r="K30" s="151"/>
      <c r="L30" s="152"/>
      <c r="M30" s="7">
        <v>5</v>
      </c>
      <c r="N30" s="6">
        <v>10</v>
      </c>
      <c r="O30" s="6">
        <v>0</v>
      </c>
      <c r="P30" s="6" t="s">
        <v>2</v>
      </c>
      <c r="Q30" s="5">
        <v>5</v>
      </c>
      <c r="R30" s="153" t="s">
        <v>42</v>
      </c>
    </row>
    <row r="31" spans="1:19" s="29" customFormat="1" x14ac:dyDescent="0.25">
      <c r="A31" s="11" t="s">
        <v>17</v>
      </c>
      <c r="B31" s="46" t="s">
        <v>16</v>
      </c>
      <c r="C31" s="7"/>
      <c r="D31" s="6"/>
      <c r="E31" s="6"/>
      <c r="F31" s="6"/>
      <c r="G31" s="8"/>
      <c r="H31" s="45"/>
      <c r="I31" s="44"/>
      <c r="J31" s="44"/>
      <c r="K31" s="44"/>
      <c r="L31" s="154"/>
      <c r="M31" s="7">
        <v>10</v>
      </c>
      <c r="N31" s="6">
        <v>5</v>
      </c>
      <c r="O31" s="6">
        <v>0</v>
      </c>
      <c r="P31" s="6" t="s">
        <v>2</v>
      </c>
      <c r="Q31" s="5">
        <v>5</v>
      </c>
      <c r="R31" s="120"/>
    </row>
    <row r="32" spans="1:19" s="29" customFormat="1" ht="15" customHeight="1" x14ac:dyDescent="0.25">
      <c r="A32" s="11" t="s">
        <v>19</v>
      </c>
      <c r="B32" s="10" t="s">
        <v>18</v>
      </c>
      <c r="C32" s="7"/>
      <c r="D32" s="6"/>
      <c r="E32" s="6"/>
      <c r="F32" s="6"/>
      <c r="G32" s="5"/>
      <c r="H32" s="9"/>
      <c r="I32" s="6"/>
      <c r="J32" s="6"/>
      <c r="K32" s="6"/>
      <c r="L32" s="8"/>
      <c r="M32" s="7">
        <v>0</v>
      </c>
      <c r="N32" s="6">
        <v>25</v>
      </c>
      <c r="O32" s="43">
        <v>15</v>
      </c>
      <c r="P32" s="6" t="s">
        <v>2</v>
      </c>
      <c r="Q32" s="5">
        <v>5</v>
      </c>
      <c r="R32" s="120"/>
    </row>
    <row r="33" spans="1:19" s="29" customFormat="1" ht="25.5" x14ac:dyDescent="0.25">
      <c r="A33" s="11" t="s">
        <v>15</v>
      </c>
      <c r="B33" s="10" t="s">
        <v>68</v>
      </c>
      <c r="C33" s="7"/>
      <c r="D33" s="6"/>
      <c r="E33" s="6"/>
      <c r="F33" s="6"/>
      <c r="G33" s="5"/>
      <c r="H33" s="9"/>
      <c r="I33" s="6"/>
      <c r="J33" s="6"/>
      <c r="K33" s="6"/>
      <c r="L33" s="8"/>
      <c r="M33" s="7">
        <v>0</v>
      </c>
      <c r="N33" s="6">
        <v>15</v>
      </c>
      <c r="O33" s="6">
        <v>5</v>
      </c>
      <c r="P33" s="6" t="s">
        <v>2</v>
      </c>
      <c r="Q33" s="5">
        <v>5</v>
      </c>
      <c r="R33" s="120"/>
    </row>
    <row r="34" spans="1:19" s="161" customFormat="1" ht="15" customHeight="1" thickBot="1" x14ac:dyDescent="0.3">
      <c r="A34" s="155"/>
      <c r="B34" s="156" t="s">
        <v>20</v>
      </c>
      <c r="C34" s="34"/>
      <c r="D34" s="33"/>
      <c r="E34" s="33"/>
      <c r="F34" s="33"/>
      <c r="G34" s="32"/>
      <c r="H34" s="157"/>
      <c r="I34" s="33"/>
      <c r="J34" s="33"/>
      <c r="K34" s="33"/>
      <c r="L34" s="53"/>
      <c r="M34" s="158" t="s">
        <v>0</v>
      </c>
      <c r="N34" s="159" t="s">
        <v>0</v>
      </c>
      <c r="O34" s="159" t="s">
        <v>0</v>
      </c>
      <c r="P34" s="52" t="s">
        <v>0</v>
      </c>
      <c r="Q34" s="32">
        <v>5</v>
      </c>
      <c r="R34" s="160"/>
    </row>
    <row r="35" spans="1:19" s="29" customFormat="1" ht="15" customHeight="1" x14ac:dyDescent="0.25">
      <c r="A35" s="42"/>
      <c r="B35" s="41"/>
      <c r="C35" s="14">
        <f>SUM(C17:C34)</f>
        <v>40</v>
      </c>
      <c r="D35" s="13">
        <f>SUM(D17:D34)</f>
        <v>35</v>
      </c>
      <c r="E35" s="13">
        <f>SUM(E17:E34)</f>
        <v>25</v>
      </c>
      <c r="F35" s="13"/>
      <c r="G35" s="12">
        <f>SUM(G17:G34)</f>
        <v>30</v>
      </c>
      <c r="H35" s="14">
        <f>SUM(H23:H34)</f>
        <v>50</v>
      </c>
      <c r="I35" s="13">
        <f>SUM(I23:I34)</f>
        <v>30</v>
      </c>
      <c r="J35" s="13">
        <f>SUM(J23:J34)</f>
        <v>15</v>
      </c>
      <c r="K35" s="13"/>
      <c r="L35" s="12">
        <f>SUM(L17:L34)</f>
        <v>30</v>
      </c>
      <c r="M35" s="14">
        <f>SUM(M29:M34)</f>
        <v>25</v>
      </c>
      <c r="N35" s="13">
        <f>SUM(N29:N34)</f>
        <v>60</v>
      </c>
      <c r="O35" s="13">
        <f>SUM(O29:O31)</f>
        <v>0</v>
      </c>
      <c r="P35" s="13"/>
      <c r="Q35" s="12">
        <f>SUM(Q17:Q34)</f>
        <v>30</v>
      </c>
      <c r="R35" s="81"/>
    </row>
    <row r="36" spans="1:19" s="29" customFormat="1" ht="15" customHeight="1" thickBot="1" x14ac:dyDescent="0.3">
      <c r="A36" s="4"/>
      <c r="B36" s="80" t="s">
        <v>14</v>
      </c>
      <c r="C36" s="79">
        <f>SUM(C35:E35)</f>
        <v>100</v>
      </c>
      <c r="D36" s="78"/>
      <c r="E36" s="77"/>
      <c r="F36" s="102"/>
      <c r="G36" s="76">
        <f>G35</f>
        <v>30</v>
      </c>
      <c r="H36" s="79">
        <f>SUM(H35:J35)</f>
        <v>95</v>
      </c>
      <c r="I36" s="78"/>
      <c r="J36" s="77"/>
      <c r="K36" s="102"/>
      <c r="L36" s="76">
        <f>L35</f>
        <v>30</v>
      </c>
      <c r="M36" s="79">
        <f>SUM(M35:O35)</f>
        <v>85</v>
      </c>
      <c r="N36" s="78"/>
      <c r="O36" s="77"/>
      <c r="P36" s="102"/>
      <c r="Q36" s="76">
        <f>Q35</f>
        <v>30</v>
      </c>
      <c r="R36" s="75"/>
    </row>
    <row r="37" spans="1:19" s="29" customFormat="1" ht="17.2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9" s="162" customFormat="1" ht="18.75" x14ac:dyDescent="0.25"/>
    <row r="39" spans="1:19" s="29" customFormat="1" x14ac:dyDescent="0.2">
      <c r="A39" s="163"/>
      <c r="B39" s="7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9" s="29" customFormat="1" ht="17.25" x14ac:dyDescent="0.25">
      <c r="A40" s="31" t="s">
        <v>10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9" s="29" customFormat="1" ht="15.75" thickBot="1" x14ac:dyDescent="0.3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9" s="29" customFormat="1" ht="15.75" thickBot="1" x14ac:dyDescent="0.3">
      <c r="A42" s="164" t="s">
        <v>9</v>
      </c>
      <c r="B42" s="165" t="s">
        <v>28</v>
      </c>
      <c r="C42" s="28" t="s">
        <v>8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166" t="s">
        <v>7</v>
      </c>
    </row>
    <row r="43" spans="1:19" s="29" customFormat="1" ht="15.75" thickBot="1" x14ac:dyDescent="0.3">
      <c r="A43" s="167"/>
      <c r="B43" s="168"/>
      <c r="C43" s="169">
        <v>1</v>
      </c>
      <c r="D43" s="170"/>
      <c r="E43" s="170"/>
      <c r="F43" s="170"/>
      <c r="G43" s="171"/>
      <c r="H43" s="169">
        <v>2</v>
      </c>
      <c r="I43" s="170"/>
      <c r="J43" s="170"/>
      <c r="K43" s="170"/>
      <c r="L43" s="171"/>
      <c r="M43" s="169">
        <v>3</v>
      </c>
      <c r="N43" s="170"/>
      <c r="O43" s="170"/>
      <c r="P43" s="170"/>
      <c r="Q43" s="171"/>
      <c r="R43" s="172"/>
    </row>
    <row r="44" spans="1:19" s="29" customFormat="1" ht="15.75" thickBot="1" x14ac:dyDescent="0.3">
      <c r="A44" s="173"/>
      <c r="B44" s="168"/>
      <c r="C44" s="174" t="s">
        <v>6</v>
      </c>
      <c r="D44" s="175" t="s">
        <v>5</v>
      </c>
      <c r="E44" s="13" t="s">
        <v>25</v>
      </c>
      <c r="F44" s="175" t="s">
        <v>4</v>
      </c>
      <c r="G44" s="176" t="s">
        <v>3</v>
      </c>
      <c r="H44" s="174" t="s">
        <v>6</v>
      </c>
      <c r="I44" s="175" t="s">
        <v>5</v>
      </c>
      <c r="J44" s="13" t="s">
        <v>25</v>
      </c>
      <c r="K44" s="175" t="s">
        <v>4</v>
      </c>
      <c r="L44" s="176" t="s">
        <v>3</v>
      </c>
      <c r="M44" s="174" t="s">
        <v>6</v>
      </c>
      <c r="N44" s="175" t="s">
        <v>5</v>
      </c>
      <c r="O44" s="13" t="s">
        <v>25</v>
      </c>
      <c r="P44" s="175" t="s">
        <v>4</v>
      </c>
      <c r="Q44" s="176" t="s">
        <v>3</v>
      </c>
      <c r="R44" s="177"/>
    </row>
    <row r="45" spans="1:19" s="29" customFormat="1" ht="15.75" thickBot="1" x14ac:dyDescent="0.3">
      <c r="A45" s="39" t="s">
        <v>13</v>
      </c>
      <c r="B45" s="38" t="s">
        <v>12</v>
      </c>
      <c r="C45" s="178"/>
      <c r="D45" s="103"/>
      <c r="E45" s="103"/>
      <c r="F45" s="103"/>
      <c r="G45" s="103"/>
      <c r="H45" s="103"/>
      <c r="I45" s="103"/>
      <c r="J45" s="103"/>
      <c r="K45" s="103"/>
      <c r="L45" s="103"/>
      <c r="M45" s="37">
        <v>5</v>
      </c>
      <c r="N45" s="36">
        <v>5</v>
      </c>
      <c r="O45" s="36">
        <v>5</v>
      </c>
      <c r="P45" s="36" t="s">
        <v>2</v>
      </c>
      <c r="Q45" s="35">
        <v>5</v>
      </c>
      <c r="R45" s="179"/>
      <c r="S45" s="1" t="s">
        <v>11</v>
      </c>
    </row>
    <row r="46" spans="1:19" s="29" customFormat="1" ht="15" customHeight="1" x14ac:dyDescent="0.25">
      <c r="A46" s="180" t="s">
        <v>40</v>
      </c>
      <c r="B46" s="181" t="s">
        <v>41</v>
      </c>
      <c r="C46" s="182"/>
      <c r="D46" s="183"/>
      <c r="E46" s="183"/>
      <c r="F46" s="183"/>
      <c r="G46" s="184"/>
      <c r="H46" s="185"/>
      <c r="I46" s="183"/>
      <c r="J46" s="183"/>
      <c r="K46" s="183"/>
      <c r="L46" s="186"/>
      <c r="M46" s="187">
        <v>10</v>
      </c>
      <c r="N46" s="93">
        <v>5</v>
      </c>
      <c r="O46" s="188">
        <v>0</v>
      </c>
      <c r="P46" s="188" t="s">
        <v>1</v>
      </c>
      <c r="Q46" s="189">
        <v>5</v>
      </c>
      <c r="R46" s="190"/>
    </row>
    <row r="47" spans="1:19" s="29" customFormat="1" ht="15" customHeight="1" x14ac:dyDescent="0.25">
      <c r="A47" s="63" t="s">
        <v>48</v>
      </c>
      <c r="B47" s="10" t="s">
        <v>49</v>
      </c>
      <c r="C47" s="7"/>
      <c r="D47" s="6"/>
      <c r="E47" s="6"/>
      <c r="F47" s="6"/>
      <c r="G47" s="5"/>
      <c r="H47" s="9"/>
      <c r="I47" s="6"/>
      <c r="J47" s="6"/>
      <c r="K47" s="6"/>
      <c r="L47" s="8"/>
      <c r="M47" s="7">
        <v>0</v>
      </c>
      <c r="N47" s="6">
        <v>0</v>
      </c>
      <c r="O47" s="6">
        <v>20</v>
      </c>
      <c r="P47" s="6" t="s">
        <v>2</v>
      </c>
      <c r="Q47" s="5">
        <v>5</v>
      </c>
      <c r="R47" s="191"/>
    </row>
    <row r="48" spans="1:19" s="29" customFormat="1" ht="15" customHeight="1" thickBot="1" x14ac:dyDescent="0.3">
      <c r="A48" s="192" t="s">
        <v>69</v>
      </c>
      <c r="B48" s="193" t="s">
        <v>70</v>
      </c>
      <c r="C48" s="194"/>
      <c r="D48" s="195"/>
      <c r="E48" s="195"/>
      <c r="F48" s="195"/>
      <c r="G48" s="196"/>
      <c r="H48" s="197"/>
      <c r="I48" s="198"/>
      <c r="J48" s="198"/>
      <c r="K48" s="198"/>
      <c r="L48" s="199"/>
      <c r="M48" s="194">
        <v>10</v>
      </c>
      <c r="N48" s="195">
        <v>0</v>
      </c>
      <c r="O48" s="195">
        <v>5</v>
      </c>
      <c r="P48" s="195" t="s">
        <v>2</v>
      </c>
      <c r="Q48" s="196">
        <v>5</v>
      </c>
      <c r="R48" s="200"/>
    </row>
    <row r="49" s="29" customFormat="1" x14ac:dyDescent="0.25"/>
  </sheetData>
  <mergeCells count="32">
    <mergeCell ref="H43:L43"/>
    <mergeCell ref="M43:Q43"/>
    <mergeCell ref="C36:E36"/>
    <mergeCell ref="H36:J36"/>
    <mergeCell ref="M36:O36"/>
    <mergeCell ref="A37:R37"/>
    <mergeCell ref="A40:R40"/>
    <mergeCell ref="A42:A44"/>
    <mergeCell ref="B42:B44"/>
    <mergeCell ref="C42:Q42"/>
    <mergeCell ref="R42:R44"/>
    <mergeCell ref="C43:G43"/>
    <mergeCell ref="A13:R13"/>
    <mergeCell ref="A14:A16"/>
    <mergeCell ref="B14:B16"/>
    <mergeCell ref="C14:Q14"/>
    <mergeCell ref="R14:R16"/>
    <mergeCell ref="C15:G15"/>
    <mergeCell ref="H15:L15"/>
    <mergeCell ref="M15:Q15"/>
    <mergeCell ref="A7:R7"/>
    <mergeCell ref="A8:R8"/>
    <mergeCell ref="A9:R9"/>
    <mergeCell ref="A10:R10"/>
    <mergeCell ref="A11:R11"/>
    <mergeCell ref="A12:R12"/>
    <mergeCell ref="A1:R1"/>
    <mergeCell ref="A2:R2"/>
    <mergeCell ref="A3:R3"/>
    <mergeCell ref="A4:R4"/>
    <mergeCell ref="A5:R5"/>
    <mergeCell ref="A6:R6"/>
  </mergeCells>
  <pageMargins left="0.25" right="0.25" top="0.75" bottom="0.75" header="0.3" footer="0.3"/>
  <pageSetup paperSize="9" scale="4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Osztott gépész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2023-09-06T11:48:48Z</dcterms:created>
  <dcterms:modified xsi:type="dcterms:W3CDTF">2023-09-06T11:52:44Z</dcterms:modified>
</cp:coreProperties>
</file>