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bon\Desktop\Új mappa\"/>
    </mc:Choice>
  </mc:AlternateContent>
  <xr:revisionPtr revIDLastSave="0" documentId="8_{58979EE3-F2D9-43F7-8530-56EA865357EC}" xr6:coauthVersionLast="47" xr6:coauthVersionMax="47" xr10:uidLastSave="{00000000-0000-0000-0000-000000000000}"/>
  <bookViews>
    <workbookView xWindow="-120" yWindow="-120" windowWidth="29040" windowHeight="15840" xr2:uid="{05A64712-04A5-45BE-98A4-D1CF9F226B62}"/>
  </bookViews>
  <sheets>
    <sheet name="2.Osztott gépész-info-gaz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2" l="1"/>
  <c r="L32" i="2"/>
  <c r="G32" i="2"/>
  <c r="Q31" i="2"/>
  <c r="O31" i="2"/>
  <c r="N31" i="2"/>
  <c r="M31" i="2"/>
  <c r="M32" i="2" s="1"/>
  <c r="L31" i="2"/>
  <c r="J31" i="2"/>
  <c r="I31" i="2"/>
  <c r="H32" i="2" s="1"/>
  <c r="H31" i="2"/>
  <c r="G31" i="2"/>
  <c r="E31" i="2"/>
  <c r="D31" i="2"/>
  <c r="C31" i="2"/>
  <c r="C32" i="2" s="1"/>
</calcChain>
</file>

<file path=xl/sharedStrings.xml><?xml version="1.0" encoding="utf-8"?>
<sst xmlns="http://schemas.openxmlformats.org/spreadsheetml/2006/main" count="240" uniqueCount="89">
  <si>
    <t>2. Osztott mérnöktanár - gépészet-mechatronika, informatika, műszaki-gazdasági specializáció</t>
  </si>
  <si>
    <t>Alapszintű szakirányú végzettség után 3 félév, 90 kredit</t>
  </si>
  <si>
    <t xml:space="preserve"> (a szakon: 20 szakterületi + 70 kredit tanári felkészítés)</t>
  </si>
  <si>
    <t>(a 283/2012. Korm. rend. 6.§ b), valamint a 8/2013. EMMI rendelet és mellékletei, az adott szakok KKK-ja) pontjában megadottak alapján)</t>
  </si>
  <si>
    <t>Tanári felkészítés 70 kredit, melyen belül:</t>
  </si>
  <si>
    <t>-        a köznevelési vagy szakképző intézményben megszervezett összefüggő gyakorlat kreditértéke (a portfólió kreditértékével)10 kredit,</t>
  </si>
  <si>
    <t>-        a szakmódszertani (diszciplináris, interdiszciplináris tantárgy-pedagógiai) ismeretek kreditértéke 12 kredit</t>
  </si>
  <si>
    <t>a záróvizsga szakdolgozati elemeként a portfólió minimális kreditértéke 2 kredit</t>
  </si>
  <si>
    <t xml:space="preserve">Tantárgy kódja: </t>
  </si>
  <si>
    <t>Tárgynév:</t>
  </si>
  <si>
    <t xml:space="preserve">Félévek </t>
  </si>
  <si>
    <t>Előfeltétel</t>
  </si>
  <si>
    <t>Nem számít az oktatói óraterhelésbe, így ne kerüljön órarendbe.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</si>
  <si>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</si>
  <si>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</si>
  <si>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</si>
  <si>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</si>
  <si>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</si>
  <si>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</si>
  <si>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</si>
  <si>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</si>
  <si>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V</t>
  </si>
  <si>
    <t>-</t>
  </si>
  <si>
    <t>DUEL-TKK-304</t>
  </si>
  <si>
    <t>Szakmódszertan 1.</t>
  </si>
  <si>
    <t>F</t>
  </si>
  <si>
    <t>DUEL-TKK-150 (M)</t>
  </si>
  <si>
    <t>Neveléstan</t>
  </si>
  <si>
    <t>DUEL-TKK-210 (M)</t>
  </si>
  <si>
    <t>Didaktika (Oktatáselmélet és szervezés) (M)</t>
  </si>
  <si>
    <t>DUEL-TKK-305</t>
  </si>
  <si>
    <t>Pedagógus pálya alapjai</t>
  </si>
  <si>
    <t>Szakterületi ismeretek [1 db]</t>
  </si>
  <si>
    <t>DUEL-TKK-153 (M)</t>
  </si>
  <si>
    <t>Pszichológia 2. (Társadalom-, személyiség- és neveléslélektan)</t>
  </si>
  <si>
    <t>DUEL-TKK-401</t>
  </si>
  <si>
    <t>Szakmódszertan 2.</t>
  </si>
  <si>
    <t>DUEL-TKK-402</t>
  </si>
  <si>
    <t>Digitális pedagógia a szakképzésben</t>
  </si>
  <si>
    <t>DUEL-TKK-403</t>
  </si>
  <si>
    <t>Gazdaság és szakképzés</t>
  </si>
  <si>
    <t>Pedagógia-pszichológia választható [1 db]</t>
  </si>
  <si>
    <t>DUEL-TKK-151</t>
  </si>
  <si>
    <t>Pedagógiai kutatásmódszertan</t>
  </si>
  <si>
    <t>DUEL-TKK-306</t>
  </si>
  <si>
    <t>Szakmódszertan 3.</t>
  </si>
  <si>
    <t>DUEL-TKK-110</t>
  </si>
  <si>
    <t>Andragógia</t>
  </si>
  <si>
    <t>DUEL-TKK-307</t>
  </si>
  <si>
    <t>Pedagógiai szeminárium (Portfólió+pedagógia+módszertan)</t>
  </si>
  <si>
    <t>DUEL-TKK-308</t>
  </si>
  <si>
    <t xml:space="preserve">Összefüggő egyéni iskolai gyakorlat </t>
  </si>
  <si>
    <t>Összesen kontakt óraszám</t>
  </si>
  <si>
    <t>Pedagógia-pszichológia választható</t>
  </si>
  <si>
    <t>  l </t>
  </si>
  <si>
    <t>DUEN-TKK-099</t>
  </si>
  <si>
    <t>Professional Studies for Engineer Teachers</t>
  </si>
  <si>
    <t>* A DUE vonatkozó nyelvi követelménye alapján kötelezően választható</t>
  </si>
  <si>
    <t>DUEL-TKK-145</t>
  </si>
  <si>
    <t>Alternatív és reformpedagógiák a gyakorlatban</t>
  </si>
  <si>
    <t>DUEL-TKK-146</t>
  </si>
  <si>
    <t>Önismeret</t>
  </si>
  <si>
    <t>DUEL-TTK-147</t>
  </si>
  <si>
    <t>Tanulási és viselkedési zavarral küzdő tanulók pedagógiája</t>
  </si>
  <si>
    <t>DUEL-TKK-405</t>
  </si>
  <si>
    <t>Nyelvhasználati és kommunikációs kompetenciák</t>
  </si>
  <si>
    <t>DUEL-TKK-904</t>
  </si>
  <si>
    <t>Konfliktuskezelés</t>
  </si>
  <si>
    <t>DUEL-TKK-264</t>
  </si>
  <si>
    <t>Programtanterv a szakképzésben</t>
  </si>
  <si>
    <t>DUEL-TKK-215</t>
  </si>
  <si>
    <t>Tudásszint- és kompetenciamérés</t>
  </si>
  <si>
    <t>Szakterületi ismeretek</t>
  </si>
  <si>
    <t>Gépészet-mechatronika</t>
  </si>
  <si>
    <t>DUEL-MUG-154</t>
  </si>
  <si>
    <t>Mechanika</t>
  </si>
  <si>
    <t>DUEL-MUA-254</t>
  </si>
  <si>
    <t>Mérnöki anyagok károsodása</t>
  </si>
  <si>
    <t>Informatika</t>
  </si>
  <si>
    <t>DUEL-TKK-134</t>
  </si>
  <si>
    <t>Multimédia (M)</t>
  </si>
  <si>
    <t>DUEL-ISF-217</t>
  </si>
  <si>
    <t>Informatika projekt 1</t>
  </si>
  <si>
    <t> </t>
  </si>
  <si>
    <t>Műszaki-gazdasági</t>
  </si>
  <si>
    <t>DFML-TKT-153</t>
  </si>
  <si>
    <t>Üzleti (vállalati) gazdaságtan </t>
  </si>
  <si>
    <t>DUEL-TVV-252</t>
  </si>
  <si>
    <t>Vezetési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</si>
</sst>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3.5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5" fillId="2" borderId="0" xfId="1" applyFont="1" applyFill="1" applyAlignment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9" fillId="0" borderId="0" xfId="1" quotePrefix="1" applyFont="1"/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left" wrapText="1"/>
    </xf>
    <xf numFmtId="0" fontId="10" fillId="0" borderId="8" xfId="1" applyFont="1" applyBorder="1" applyAlignment="1">
      <alignment horizontal="left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3" fillId="3" borderId="0" xfId="1" applyFont="1" applyFill="1"/>
    <xf numFmtId="0" fontId="10" fillId="0" borderId="11" xfId="1" applyFont="1" applyBorder="1" applyAlignment="1">
      <alignment horizontal="left" wrapText="1"/>
    </xf>
    <xf numFmtId="0" fontId="10" fillId="0" borderId="12" xfId="1" applyFont="1" applyBorder="1" applyAlignment="1">
      <alignment horizontal="left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8" fillId="0" borderId="19" xfId="1" quotePrefix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1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8" fillId="0" borderId="23" xfId="1" quotePrefix="1" applyFont="1" applyBorder="1" applyAlignment="1">
      <alignment horizontal="center" wrapText="1"/>
    </xf>
    <xf numFmtId="0" fontId="11" fillId="0" borderId="7" xfId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left" vertical="center" wrapText="1"/>
    </xf>
    <xf numFmtId="0" fontId="12" fillId="0" borderId="28" xfId="1" applyFont="1" applyBorder="1" applyAlignment="1">
      <alignment horizontal="left" vertical="center" wrapText="1"/>
    </xf>
    <xf numFmtId="0" fontId="12" fillId="0" borderId="11" xfId="1" quotePrefix="1" applyFont="1" applyBorder="1" applyAlignment="1">
      <alignment horizontal="center" vertical="center" wrapText="1"/>
    </xf>
    <xf numFmtId="0" fontId="12" fillId="0" borderId="29" xfId="1" quotePrefix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8" fillId="0" borderId="30" xfId="1" quotePrefix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quotePrefix="1" applyFont="1" applyBorder="1" applyAlignment="1">
      <alignment horizontal="center" vertical="center" wrapText="1"/>
    </xf>
    <xf numFmtId="0" fontId="12" fillId="0" borderId="20" xfId="1" quotePrefix="1" applyFont="1" applyBorder="1" applyAlignment="1">
      <alignment horizontal="center" vertical="center" wrapText="1"/>
    </xf>
    <xf numFmtId="0" fontId="3" fillId="0" borderId="7" xfId="1" applyFont="1" applyBorder="1"/>
    <xf numFmtId="0" fontId="3" fillId="0" borderId="31" xfId="1" applyFont="1" applyBorder="1"/>
    <xf numFmtId="0" fontId="3" fillId="0" borderId="21" xfId="1" applyFont="1" applyBorder="1"/>
    <xf numFmtId="0" fontId="3" fillId="0" borderId="20" xfId="1" applyFont="1" applyBorder="1"/>
    <xf numFmtId="0" fontId="8" fillId="0" borderId="30" xfId="1" quotePrefix="1" applyFont="1" applyBorder="1" applyAlignment="1">
      <alignment horizontal="center" wrapText="1"/>
    </xf>
    <xf numFmtId="0" fontId="11" fillId="0" borderId="11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33" xfId="1" quotePrefix="1" applyFont="1" applyBorder="1" applyAlignment="1">
      <alignment horizontal="center" vertical="center" wrapText="1"/>
    </xf>
    <xf numFmtId="0" fontId="12" fillId="0" borderId="34" xfId="1" quotePrefix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8" fillId="0" borderId="37" xfId="1" quotePrefix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left" vertical="center" wrapText="1"/>
    </xf>
    <xf numFmtId="0" fontId="11" fillId="0" borderId="39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8" fillId="0" borderId="43" xfId="1" quotePrefix="1" applyFont="1" applyBorder="1" applyAlignment="1">
      <alignment horizontal="center" vertical="center" wrapText="1"/>
    </xf>
    <xf numFmtId="0" fontId="3" fillId="0" borderId="8" xfId="1" applyFont="1" applyBorder="1"/>
    <xf numFmtId="0" fontId="8" fillId="0" borderId="23" xfId="1" quotePrefix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 vertical="center" wrapText="1"/>
    </xf>
    <xf numFmtId="0" fontId="11" fillId="0" borderId="48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wrapText="1"/>
    </xf>
    <xf numFmtId="0" fontId="10" fillId="0" borderId="49" xfId="1" applyFont="1" applyBorder="1" applyAlignment="1">
      <alignment horizontal="left" wrapText="1"/>
    </xf>
    <xf numFmtId="0" fontId="10" fillId="0" borderId="50" xfId="1" applyFont="1" applyBorder="1" applyAlignment="1">
      <alignment horizontal="center" wrapText="1"/>
    </xf>
    <xf numFmtId="0" fontId="10" fillId="0" borderId="51" xfId="1" applyFont="1" applyBorder="1" applyAlignment="1">
      <alignment horizontal="center" wrapText="1"/>
    </xf>
    <xf numFmtId="0" fontId="10" fillId="0" borderId="52" xfId="1" applyFont="1" applyBorder="1" applyAlignment="1">
      <alignment horizontal="center" wrapText="1"/>
    </xf>
    <xf numFmtId="0" fontId="10" fillId="0" borderId="29" xfId="1" applyFont="1" applyBorder="1" applyAlignment="1">
      <alignment horizontal="center" wrapText="1"/>
    </xf>
    <xf numFmtId="0" fontId="10" fillId="0" borderId="49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0" fillId="0" borderId="53" xfId="1" applyFont="1" applyBorder="1" applyAlignment="1">
      <alignment horizontal="center" wrapText="1"/>
    </xf>
    <xf numFmtId="0" fontId="10" fillId="0" borderId="54" xfId="1" applyFont="1" applyBorder="1" applyAlignment="1">
      <alignment horizontal="center" wrapText="1"/>
    </xf>
    <xf numFmtId="0" fontId="10" fillId="0" borderId="22" xfId="1" applyFont="1" applyBorder="1" applyAlignment="1">
      <alignment horizontal="left" wrapText="1"/>
    </xf>
    <xf numFmtId="0" fontId="11" fillId="0" borderId="13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0" fillId="0" borderId="49" xfId="1" applyFont="1" applyBorder="1" applyAlignment="1">
      <alignment horizontal="left" wrapText="1"/>
    </xf>
    <xf numFmtId="0" fontId="11" fillId="4" borderId="4" xfId="1" applyFont="1" applyFill="1" applyBorder="1" applyAlignment="1">
      <alignment horizontal="left" wrapText="1"/>
    </xf>
    <xf numFmtId="0" fontId="11" fillId="4" borderId="14" xfId="1" applyFont="1" applyFill="1" applyBorder="1" applyAlignment="1">
      <alignment horizontal="left" wrapText="1"/>
    </xf>
    <xf numFmtId="0" fontId="11" fillId="4" borderId="4" xfId="1" applyFont="1" applyFill="1" applyBorder="1" applyAlignment="1">
      <alignment horizontal="center" wrapText="1"/>
    </xf>
    <xf numFmtId="0" fontId="11" fillId="4" borderId="5" xfId="1" applyFont="1" applyFill="1" applyBorder="1" applyAlignment="1">
      <alignment horizontal="center" wrapText="1"/>
    </xf>
    <xf numFmtId="0" fontId="11" fillId="4" borderId="9" xfId="1" applyFont="1" applyFill="1" applyBorder="1" applyAlignment="1">
      <alignment horizontal="center" wrapText="1"/>
    </xf>
    <xf numFmtId="0" fontId="11" fillId="4" borderId="13" xfId="1" applyFont="1" applyFill="1" applyBorder="1" applyAlignment="1">
      <alignment horizontal="center" wrapText="1"/>
    </xf>
    <xf numFmtId="0" fontId="11" fillId="4" borderId="14" xfId="1" applyFont="1" applyFill="1" applyBorder="1" applyAlignment="1">
      <alignment horizontal="center" wrapText="1"/>
    </xf>
    <xf numFmtId="0" fontId="10" fillId="4" borderId="55" xfId="1" applyFont="1" applyFill="1" applyBorder="1" applyAlignment="1">
      <alignment horizontal="center" wrapText="1"/>
    </xf>
    <xf numFmtId="0" fontId="11" fillId="0" borderId="38" xfId="1" applyFont="1" applyBorder="1" applyAlignment="1">
      <alignment horizontal="left" wrapText="1"/>
    </xf>
    <xf numFmtId="0" fontId="15" fillId="0" borderId="39" xfId="1" applyFont="1" applyBorder="1"/>
    <xf numFmtId="0" fontId="11" fillId="0" borderId="38" xfId="1" applyFont="1" applyBorder="1" applyAlignment="1">
      <alignment horizontal="center" wrapText="1"/>
    </xf>
    <xf numFmtId="0" fontId="11" fillId="0" borderId="40" xfId="1" applyFont="1" applyBorder="1" applyAlignment="1">
      <alignment horizontal="center" wrapText="1"/>
    </xf>
    <xf numFmtId="0" fontId="11" fillId="0" borderId="41" xfId="1" applyFont="1" applyBorder="1" applyAlignment="1">
      <alignment horizontal="center" wrapText="1"/>
    </xf>
    <xf numFmtId="0" fontId="11" fillId="0" borderId="39" xfId="1" applyFont="1" applyBorder="1" applyAlignment="1">
      <alignment horizontal="center" wrapText="1"/>
    </xf>
    <xf numFmtId="0" fontId="11" fillId="0" borderId="7" xfId="1" applyFont="1" applyBorder="1" applyAlignment="1">
      <alignment horizontal="left" wrapText="1"/>
    </xf>
    <xf numFmtId="0" fontId="11" fillId="0" borderId="22" xfId="1" applyFont="1" applyBorder="1" applyAlignment="1">
      <alignment horizontal="left" wrapText="1"/>
    </xf>
    <xf numFmtId="0" fontId="11" fillId="0" borderId="7" xfId="1" applyFont="1" applyBorder="1" applyAlignment="1">
      <alignment horizontal="center" wrapText="1"/>
    </xf>
    <xf numFmtId="0" fontId="11" fillId="0" borderId="20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1" fillId="0" borderId="22" xfId="1" applyFont="1" applyBorder="1" applyAlignment="1">
      <alignment horizontal="center" wrapText="1"/>
    </xf>
    <xf numFmtId="0" fontId="11" fillId="0" borderId="7" xfId="1" applyFont="1" applyBorder="1"/>
    <xf numFmtId="0" fontId="13" fillId="0" borderId="8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8" fillId="0" borderId="15" xfId="1" quotePrefix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53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left" vertical="center" wrapText="1"/>
    </xf>
    <xf numFmtId="0" fontId="10" fillId="0" borderId="57" xfId="1" applyFont="1" applyBorder="1" applyAlignment="1">
      <alignment horizontal="left" vertical="center" wrapText="1"/>
    </xf>
    <xf numFmtId="0" fontId="11" fillId="0" borderId="56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11" fillId="0" borderId="59" xfId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 wrapText="1"/>
    </xf>
    <xf numFmtId="0" fontId="3" fillId="0" borderId="11" xfId="1" applyFont="1" applyBorder="1"/>
    <xf numFmtId="0" fontId="3" fillId="0" borderId="29" xfId="1" applyFont="1" applyBorder="1"/>
    <xf numFmtId="0" fontId="3" fillId="0" borderId="12" xfId="1" applyFont="1" applyBorder="1"/>
    <xf numFmtId="0" fontId="11" fillId="0" borderId="49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16" fillId="0" borderId="56" xfId="1" applyFont="1" applyBorder="1" applyAlignment="1">
      <alignment wrapText="1"/>
    </xf>
    <xf numFmtId="0" fontId="10" fillId="0" borderId="61" xfId="1" applyFont="1" applyBorder="1" applyAlignment="1">
      <alignment wrapText="1"/>
    </xf>
    <xf numFmtId="0" fontId="17" fillId="0" borderId="56" xfId="1" applyFont="1" applyBorder="1" applyAlignment="1">
      <alignment wrapText="1"/>
    </xf>
    <xf numFmtId="0" fontId="17" fillId="0" borderId="60" xfId="1" applyFont="1" applyBorder="1" applyAlignment="1">
      <alignment wrapText="1"/>
    </xf>
    <xf numFmtId="0" fontId="17" fillId="0" borderId="62" xfId="1" applyFont="1" applyBorder="1" applyAlignment="1">
      <alignment wrapText="1"/>
    </xf>
    <xf numFmtId="0" fontId="17" fillId="0" borderId="61" xfId="1" applyFont="1" applyBorder="1" applyAlignment="1">
      <alignment wrapText="1"/>
    </xf>
    <xf numFmtId="0" fontId="11" fillId="0" borderId="63" xfId="1" applyFont="1" applyBorder="1" applyAlignment="1">
      <alignment wrapText="1"/>
    </xf>
    <xf numFmtId="0" fontId="11" fillId="0" borderId="22" xfId="1" applyFont="1" applyBorder="1" applyAlignment="1">
      <alignment wrapText="1"/>
    </xf>
    <xf numFmtId="0" fontId="11" fillId="0" borderId="21" xfId="1" applyFont="1" applyBorder="1" applyAlignment="1">
      <alignment horizontal="center" wrapText="1"/>
    </xf>
    <xf numFmtId="0" fontId="11" fillId="0" borderId="64" xfId="1" applyFont="1" applyBorder="1" applyAlignment="1">
      <alignment horizontal="center" wrapText="1"/>
    </xf>
    <xf numFmtId="0" fontId="17" fillId="0" borderId="21" xfId="1" applyFont="1" applyBorder="1" applyAlignment="1">
      <alignment wrapText="1"/>
    </xf>
    <xf numFmtId="0" fontId="17" fillId="0" borderId="31" xfId="1" applyFont="1" applyBorder="1" applyAlignment="1">
      <alignment wrapText="1"/>
    </xf>
    <xf numFmtId="0" fontId="17" fillId="0" borderId="7" xfId="1" applyFont="1" applyBorder="1" applyAlignment="1">
      <alignment wrapText="1"/>
    </xf>
    <xf numFmtId="0" fontId="17" fillId="0" borderId="64" xfId="1" applyFont="1" applyBorder="1" applyAlignment="1">
      <alignment wrapText="1"/>
    </xf>
    <xf numFmtId="0" fontId="11" fillId="0" borderId="65" xfId="1" applyFont="1" applyBorder="1" applyAlignment="1">
      <alignment wrapText="1"/>
    </xf>
    <xf numFmtId="0" fontId="11" fillId="0" borderId="32" xfId="1" applyFont="1" applyBorder="1" applyAlignment="1">
      <alignment wrapText="1"/>
    </xf>
    <xf numFmtId="0" fontId="17" fillId="0" borderId="33" xfId="1" applyFont="1" applyBorder="1" applyAlignment="1">
      <alignment wrapText="1"/>
    </xf>
    <xf numFmtId="0" fontId="17" fillId="0" borderId="36" xfId="1" applyFont="1" applyBorder="1" applyAlignment="1">
      <alignment wrapText="1"/>
    </xf>
    <xf numFmtId="0" fontId="17" fillId="0" borderId="66" xfId="1" applyFont="1" applyBorder="1" applyAlignment="1">
      <alignment wrapText="1"/>
    </xf>
    <xf numFmtId="0" fontId="11" fillId="0" borderId="36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</cellXfs>
  <cellStyles count="2">
    <cellStyle name="Normál" xfId="0" builtinId="0"/>
    <cellStyle name="Normál 2" xfId="1" xr:uid="{E2D875E4-8FA3-47CA-9785-FF9BECBE3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724A-97CD-4BE9-A62B-6EEFA23D8235}">
  <sheetPr>
    <tabColor rgb="FFFF0000"/>
    <pageSetUpPr fitToPage="1"/>
  </sheetPr>
  <dimension ref="A1:AO61"/>
  <sheetViews>
    <sheetView tabSelected="1" showRuler="0" zoomScale="110" zoomScaleNormal="110" zoomScaleSheetLayoutView="70" workbookViewId="0">
      <selection activeCell="S29" sqref="S29"/>
    </sheetView>
  </sheetViews>
  <sheetFormatPr defaultColWidth="8.85546875" defaultRowHeight="15" x14ac:dyDescent="0.25"/>
  <cols>
    <col min="1" max="1" width="17.7109375" style="2" customWidth="1"/>
    <col min="2" max="2" width="44" style="2" bestFit="1" customWidth="1"/>
    <col min="3" max="3" width="3.85546875" style="2" customWidth="1"/>
    <col min="4" max="4" width="5.85546875" style="2" bestFit="1" customWidth="1"/>
    <col min="5" max="5" width="4.7109375" style="2" bestFit="1" customWidth="1"/>
    <col min="6" max="8" width="3.85546875" style="2" customWidth="1"/>
    <col min="9" max="9" width="6.28515625" style="2" customWidth="1"/>
    <col min="10" max="10" width="5.5703125" style="2" customWidth="1"/>
    <col min="11" max="12" width="3.85546875" style="2" customWidth="1"/>
    <col min="13" max="13" width="5.140625" style="2" customWidth="1"/>
    <col min="14" max="14" width="5.85546875" style="2" bestFit="1" customWidth="1"/>
    <col min="15" max="15" width="5.7109375" style="2" customWidth="1"/>
    <col min="16" max="16" width="3.85546875" style="2" customWidth="1"/>
    <col min="17" max="17" width="6.42578125" style="2" customWidth="1"/>
    <col min="18" max="18" width="18.140625" style="2" customWidth="1"/>
    <col min="19" max="19" width="147.28515625" style="2" bestFit="1" customWidth="1"/>
    <col min="20" max="16384" width="8.85546875" style="2"/>
  </cols>
  <sheetData>
    <row r="1" spans="1:4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41" ht="10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1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4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5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" customHeight="1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1:41" ht="15.75" thickBot="1" x14ac:dyDescent="0.3">
      <c r="A11" s="11" t="s">
        <v>8</v>
      </c>
      <c r="B11" s="12" t="s">
        <v>9</v>
      </c>
      <c r="C11" s="13" t="s">
        <v>10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11</v>
      </c>
    </row>
    <row r="12" spans="1:41" ht="15.75" thickBot="1" x14ac:dyDescent="0.3">
      <c r="A12" s="16"/>
      <c r="B12" s="17"/>
      <c r="C12" s="18">
        <v>1</v>
      </c>
      <c r="D12" s="19"/>
      <c r="E12" s="19"/>
      <c r="F12" s="19"/>
      <c r="G12" s="20"/>
      <c r="H12" s="18">
        <v>2</v>
      </c>
      <c r="I12" s="19"/>
      <c r="J12" s="19"/>
      <c r="K12" s="19"/>
      <c r="L12" s="20"/>
      <c r="M12" s="18">
        <v>3</v>
      </c>
      <c r="N12" s="19"/>
      <c r="O12" s="19"/>
      <c r="P12" s="19"/>
      <c r="Q12" s="20"/>
      <c r="R12" s="21"/>
      <c r="S12" s="22" t="s">
        <v>12</v>
      </c>
    </row>
    <row r="13" spans="1:41" ht="15" customHeight="1" thickBot="1" x14ac:dyDescent="0.3">
      <c r="A13" s="23"/>
      <c r="B13" s="24"/>
      <c r="C13" s="25" t="s">
        <v>13</v>
      </c>
      <c r="D13" s="26" t="s">
        <v>14</v>
      </c>
      <c r="E13" s="26" t="s">
        <v>15</v>
      </c>
      <c r="F13" s="26" t="s">
        <v>16</v>
      </c>
      <c r="G13" s="27" t="s">
        <v>17</v>
      </c>
      <c r="H13" s="28" t="s">
        <v>13</v>
      </c>
      <c r="I13" s="26" t="s">
        <v>14</v>
      </c>
      <c r="J13" s="26" t="s">
        <v>15</v>
      </c>
      <c r="K13" s="26" t="s">
        <v>16</v>
      </c>
      <c r="L13" s="29" t="s">
        <v>18</v>
      </c>
      <c r="M13" s="25" t="s">
        <v>13</v>
      </c>
      <c r="N13" s="26" t="s">
        <v>14</v>
      </c>
      <c r="O13" s="26" t="s">
        <v>15</v>
      </c>
      <c r="P13" s="26" t="s">
        <v>16</v>
      </c>
      <c r="Q13" s="27" t="s">
        <v>18</v>
      </c>
      <c r="R13" s="30"/>
    </row>
    <row r="14" spans="1:41" s="40" customFormat="1" ht="15" customHeight="1" x14ac:dyDescent="0.25">
      <c r="A14" s="31" t="s">
        <v>19</v>
      </c>
      <c r="B14" s="32" t="s">
        <v>20</v>
      </c>
      <c r="C14" s="33">
        <v>10</v>
      </c>
      <c r="D14" s="34">
        <v>5</v>
      </c>
      <c r="E14" s="35">
        <v>5</v>
      </c>
      <c r="F14" s="34" t="s">
        <v>21</v>
      </c>
      <c r="G14" s="36">
        <v>5</v>
      </c>
      <c r="H14" s="37"/>
      <c r="I14" s="34"/>
      <c r="J14" s="34"/>
      <c r="K14" s="34"/>
      <c r="L14" s="38"/>
      <c r="M14" s="33"/>
      <c r="N14" s="34"/>
      <c r="O14" s="34"/>
      <c r="P14" s="34"/>
      <c r="Q14" s="36"/>
      <c r="R14" s="39" t="s">
        <v>22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41" ht="15" customHeight="1" x14ac:dyDescent="0.25">
      <c r="A15" s="41" t="s">
        <v>23</v>
      </c>
      <c r="B15" s="42" t="s">
        <v>24</v>
      </c>
      <c r="C15" s="43">
        <v>5</v>
      </c>
      <c r="D15" s="44">
        <v>15</v>
      </c>
      <c r="E15" s="45">
        <v>5</v>
      </c>
      <c r="F15" s="44" t="s">
        <v>25</v>
      </c>
      <c r="G15" s="46">
        <v>5</v>
      </c>
      <c r="H15" s="47"/>
      <c r="I15" s="44"/>
      <c r="J15" s="44"/>
      <c r="K15" s="44"/>
      <c r="L15" s="48"/>
      <c r="M15" s="43"/>
      <c r="N15" s="44"/>
      <c r="O15" s="44"/>
      <c r="P15" s="44"/>
      <c r="Q15" s="46"/>
      <c r="R15" s="49" t="s">
        <v>22</v>
      </c>
    </row>
    <row r="16" spans="1:41" ht="15" customHeight="1" x14ac:dyDescent="0.25">
      <c r="A16" s="50" t="s">
        <v>26</v>
      </c>
      <c r="B16" s="42" t="s">
        <v>27</v>
      </c>
      <c r="C16" s="43">
        <v>10</v>
      </c>
      <c r="D16" s="44">
        <v>5</v>
      </c>
      <c r="E16" s="45">
        <v>5</v>
      </c>
      <c r="F16" s="44" t="s">
        <v>21</v>
      </c>
      <c r="G16" s="46">
        <v>5</v>
      </c>
      <c r="H16" s="47"/>
      <c r="I16" s="44"/>
      <c r="J16" s="44"/>
      <c r="K16" s="44"/>
      <c r="L16" s="48"/>
      <c r="M16" s="43"/>
      <c r="N16" s="44"/>
      <c r="O16" s="44"/>
      <c r="P16" s="44"/>
      <c r="Q16" s="46"/>
      <c r="R16" s="49" t="s">
        <v>22</v>
      </c>
    </row>
    <row r="17" spans="1:18" ht="15" customHeight="1" x14ac:dyDescent="0.25">
      <c r="A17" s="50" t="s">
        <v>28</v>
      </c>
      <c r="B17" s="42" t="s">
        <v>29</v>
      </c>
      <c r="C17" s="43">
        <v>10</v>
      </c>
      <c r="D17" s="44">
        <v>10</v>
      </c>
      <c r="E17" s="45">
        <v>5</v>
      </c>
      <c r="F17" s="44" t="s">
        <v>21</v>
      </c>
      <c r="G17" s="46">
        <v>5</v>
      </c>
      <c r="H17" s="47"/>
      <c r="I17" s="44"/>
      <c r="J17" s="44"/>
      <c r="K17" s="44"/>
      <c r="L17" s="48"/>
      <c r="M17" s="43"/>
      <c r="N17" s="44"/>
      <c r="O17" s="44"/>
      <c r="P17" s="44"/>
      <c r="Q17" s="46"/>
      <c r="R17" s="49" t="s">
        <v>22</v>
      </c>
    </row>
    <row r="18" spans="1:18" ht="15" customHeight="1" x14ac:dyDescent="0.25">
      <c r="A18" s="41" t="s">
        <v>30</v>
      </c>
      <c r="B18" s="42" t="s">
        <v>31</v>
      </c>
      <c r="C18" s="43">
        <v>5</v>
      </c>
      <c r="D18" s="44">
        <v>10</v>
      </c>
      <c r="E18" s="44">
        <v>5</v>
      </c>
      <c r="F18" s="44" t="s">
        <v>25</v>
      </c>
      <c r="G18" s="51">
        <v>5</v>
      </c>
      <c r="H18" s="52"/>
      <c r="I18" s="53"/>
      <c r="J18" s="53"/>
      <c r="K18" s="53"/>
      <c r="L18" s="54"/>
      <c r="M18" s="55"/>
      <c r="N18" s="53"/>
      <c r="O18" s="53"/>
      <c r="P18" s="53"/>
      <c r="Q18" s="56"/>
      <c r="R18" s="49" t="s">
        <v>22</v>
      </c>
    </row>
    <row r="19" spans="1:18" ht="15.75" thickBot="1" x14ac:dyDescent="0.3">
      <c r="A19" s="57"/>
      <c r="B19" s="58" t="s">
        <v>32</v>
      </c>
      <c r="C19" s="59" t="s">
        <v>22</v>
      </c>
      <c r="D19" s="60" t="s">
        <v>22</v>
      </c>
      <c r="E19" s="60" t="s">
        <v>22</v>
      </c>
      <c r="F19" s="60" t="s">
        <v>22</v>
      </c>
      <c r="G19" s="61">
        <v>5</v>
      </c>
      <c r="H19" s="52"/>
      <c r="I19" s="53"/>
      <c r="J19" s="53"/>
      <c r="K19" s="53"/>
      <c r="L19" s="54"/>
      <c r="M19" s="55"/>
      <c r="N19" s="53"/>
      <c r="O19" s="53"/>
      <c r="P19" s="53"/>
      <c r="Q19" s="56"/>
      <c r="R19" s="62" t="s">
        <v>22</v>
      </c>
    </row>
    <row r="20" spans="1:18" ht="26.25" customHeight="1" x14ac:dyDescent="0.25">
      <c r="A20" s="31" t="s">
        <v>33</v>
      </c>
      <c r="B20" s="63" t="s">
        <v>34</v>
      </c>
      <c r="C20" s="33"/>
      <c r="D20" s="34"/>
      <c r="E20" s="34"/>
      <c r="F20" s="34"/>
      <c r="G20" s="38"/>
      <c r="H20" s="33">
        <v>10</v>
      </c>
      <c r="I20" s="34">
        <v>5</v>
      </c>
      <c r="J20" s="35">
        <v>5</v>
      </c>
      <c r="K20" s="34" t="s">
        <v>21</v>
      </c>
      <c r="L20" s="36">
        <v>5</v>
      </c>
      <c r="M20" s="37"/>
      <c r="N20" s="34"/>
      <c r="O20" s="34"/>
      <c r="P20" s="34"/>
      <c r="Q20" s="38"/>
      <c r="R20" s="39" t="s">
        <v>22</v>
      </c>
    </row>
    <row r="21" spans="1:18" x14ac:dyDescent="0.25">
      <c r="A21" s="41" t="s">
        <v>35</v>
      </c>
      <c r="B21" s="64" t="s">
        <v>36</v>
      </c>
      <c r="C21" s="43"/>
      <c r="D21" s="44"/>
      <c r="E21" s="44"/>
      <c r="F21" s="44"/>
      <c r="G21" s="48"/>
      <c r="H21" s="43">
        <v>0</v>
      </c>
      <c r="I21" s="44">
        <v>15</v>
      </c>
      <c r="J21" s="45">
        <v>5</v>
      </c>
      <c r="K21" s="44" t="s">
        <v>25</v>
      </c>
      <c r="L21" s="46">
        <v>5</v>
      </c>
      <c r="M21" s="47"/>
      <c r="N21" s="44"/>
      <c r="O21" s="44"/>
      <c r="P21" s="44"/>
      <c r="Q21" s="48"/>
      <c r="R21" s="49" t="s">
        <v>22</v>
      </c>
    </row>
    <row r="22" spans="1:18" ht="15" customHeight="1" x14ac:dyDescent="0.25">
      <c r="A22" s="41" t="s">
        <v>37</v>
      </c>
      <c r="B22" s="64" t="s">
        <v>38</v>
      </c>
      <c r="C22" s="65"/>
      <c r="D22" s="66"/>
      <c r="E22" s="66"/>
      <c r="F22" s="66"/>
      <c r="G22" s="67"/>
      <c r="H22" s="43">
        <v>5</v>
      </c>
      <c r="I22" s="44">
        <v>10</v>
      </c>
      <c r="J22" s="44">
        <v>10</v>
      </c>
      <c r="K22" s="44" t="s">
        <v>25</v>
      </c>
      <c r="L22" s="46">
        <v>5</v>
      </c>
      <c r="M22" s="47"/>
      <c r="N22" s="44"/>
      <c r="O22" s="44"/>
      <c r="P22" s="44"/>
      <c r="Q22" s="48"/>
      <c r="R22" s="49" t="s">
        <v>22</v>
      </c>
    </row>
    <row r="23" spans="1:18" ht="15" customHeight="1" x14ac:dyDescent="0.25">
      <c r="A23" s="41" t="s">
        <v>39</v>
      </c>
      <c r="B23" s="64" t="s">
        <v>40</v>
      </c>
      <c r="C23" s="43"/>
      <c r="D23" s="44"/>
      <c r="E23" s="44"/>
      <c r="F23" s="44"/>
      <c r="G23" s="48"/>
      <c r="H23" s="43">
        <v>10</v>
      </c>
      <c r="I23" s="44">
        <v>10</v>
      </c>
      <c r="J23" s="44">
        <v>0</v>
      </c>
      <c r="K23" s="44" t="s">
        <v>25</v>
      </c>
      <c r="L23" s="46">
        <v>5</v>
      </c>
      <c r="M23" s="47"/>
      <c r="N23" s="44"/>
      <c r="O23" s="44"/>
      <c r="P23" s="44"/>
      <c r="Q23" s="48"/>
      <c r="R23" s="49" t="s">
        <v>22</v>
      </c>
    </row>
    <row r="24" spans="1:18" ht="15" customHeight="1" x14ac:dyDescent="0.25">
      <c r="A24" s="57"/>
      <c r="B24" s="68" t="s">
        <v>41</v>
      </c>
      <c r="C24" s="65"/>
      <c r="D24" s="66"/>
      <c r="E24" s="66"/>
      <c r="F24" s="66"/>
      <c r="G24" s="69"/>
      <c r="H24" s="70" t="s">
        <v>22</v>
      </c>
      <c r="I24" s="71" t="s">
        <v>22</v>
      </c>
      <c r="J24" s="71" t="s">
        <v>22</v>
      </c>
      <c r="K24" s="71" t="s">
        <v>22</v>
      </c>
      <c r="L24" s="69">
        <v>5</v>
      </c>
      <c r="M24" s="72"/>
      <c r="N24" s="73"/>
      <c r="O24" s="74"/>
      <c r="P24" s="75"/>
      <c r="Q24" s="73"/>
      <c r="R24" s="76"/>
    </row>
    <row r="25" spans="1:18" ht="15.75" thickBot="1" x14ac:dyDescent="0.3">
      <c r="A25" s="77"/>
      <c r="B25" s="78" t="s">
        <v>32</v>
      </c>
      <c r="C25" s="79"/>
      <c r="D25" s="80"/>
      <c r="E25" s="80"/>
      <c r="F25" s="80"/>
      <c r="G25" s="81"/>
      <c r="H25" s="82" t="s">
        <v>22</v>
      </c>
      <c r="I25" s="83" t="s">
        <v>22</v>
      </c>
      <c r="J25" s="83" t="s">
        <v>22</v>
      </c>
      <c r="K25" s="83" t="s">
        <v>22</v>
      </c>
      <c r="L25" s="84">
        <v>5</v>
      </c>
      <c r="M25" s="85"/>
      <c r="N25" s="86"/>
      <c r="O25" s="86"/>
      <c r="P25" s="86"/>
      <c r="Q25" s="87"/>
      <c r="R25" s="88" t="s">
        <v>22</v>
      </c>
    </row>
    <row r="26" spans="1:18" ht="15" customHeight="1" x14ac:dyDescent="0.25">
      <c r="A26" s="89" t="s">
        <v>42</v>
      </c>
      <c r="B26" s="90" t="s">
        <v>43</v>
      </c>
      <c r="C26" s="91"/>
      <c r="D26" s="92"/>
      <c r="E26" s="92"/>
      <c r="F26" s="92"/>
      <c r="G26" s="93"/>
      <c r="H26" s="91"/>
      <c r="I26" s="92"/>
      <c r="J26" s="92"/>
      <c r="K26" s="92"/>
      <c r="L26" s="94"/>
      <c r="M26" s="95">
        <v>10</v>
      </c>
      <c r="N26" s="92">
        <v>10</v>
      </c>
      <c r="O26" s="92">
        <v>0</v>
      </c>
      <c r="P26" s="92" t="s">
        <v>21</v>
      </c>
      <c r="Q26" s="94">
        <v>5</v>
      </c>
      <c r="R26" s="96" t="s">
        <v>22</v>
      </c>
    </row>
    <row r="27" spans="1:18" x14ac:dyDescent="0.25">
      <c r="A27" s="41" t="s">
        <v>44</v>
      </c>
      <c r="B27" s="64" t="s">
        <v>45</v>
      </c>
      <c r="C27" s="43"/>
      <c r="D27" s="44"/>
      <c r="E27" s="44"/>
      <c r="F27" s="44"/>
      <c r="G27" s="48"/>
      <c r="H27" s="43"/>
      <c r="I27" s="44"/>
      <c r="J27" s="44"/>
      <c r="K27" s="44"/>
      <c r="L27" s="46"/>
      <c r="M27" s="47">
        <v>0</v>
      </c>
      <c r="N27" s="44">
        <v>25</v>
      </c>
      <c r="O27" s="45">
        <v>15</v>
      </c>
      <c r="P27" s="44" t="s">
        <v>25</v>
      </c>
      <c r="Q27" s="46">
        <v>5</v>
      </c>
      <c r="R27" s="49" t="s">
        <v>22</v>
      </c>
    </row>
    <row r="28" spans="1:18" x14ac:dyDescent="0.25">
      <c r="A28" s="41" t="s">
        <v>46</v>
      </c>
      <c r="B28" s="42" t="s">
        <v>47</v>
      </c>
      <c r="C28" s="43"/>
      <c r="D28" s="44"/>
      <c r="E28" s="44"/>
      <c r="F28" s="44"/>
      <c r="G28" s="48"/>
      <c r="H28" s="72"/>
      <c r="I28" s="75"/>
      <c r="J28" s="75"/>
      <c r="K28" s="75"/>
      <c r="L28" s="97"/>
      <c r="M28" s="47">
        <v>10</v>
      </c>
      <c r="N28" s="44">
        <v>5</v>
      </c>
      <c r="O28" s="44">
        <v>0</v>
      </c>
      <c r="P28" s="44" t="s">
        <v>25</v>
      </c>
      <c r="Q28" s="46">
        <v>5</v>
      </c>
      <c r="R28" s="98"/>
    </row>
    <row r="29" spans="1:18" ht="25.5" x14ac:dyDescent="0.25">
      <c r="A29" s="41" t="s">
        <v>48</v>
      </c>
      <c r="B29" s="99" t="s">
        <v>49</v>
      </c>
      <c r="C29" s="43"/>
      <c r="D29" s="44"/>
      <c r="E29" s="44"/>
      <c r="F29" s="44"/>
      <c r="G29" s="48"/>
      <c r="H29" s="43"/>
      <c r="I29" s="44"/>
      <c r="J29" s="44"/>
      <c r="K29" s="44"/>
      <c r="L29" s="46"/>
      <c r="M29" s="47">
        <v>5</v>
      </c>
      <c r="N29" s="44">
        <v>15</v>
      </c>
      <c r="O29" s="44">
        <v>10</v>
      </c>
      <c r="P29" s="44" t="s">
        <v>25</v>
      </c>
      <c r="Q29" s="46">
        <v>5</v>
      </c>
      <c r="R29" s="98" t="s">
        <v>22</v>
      </c>
    </row>
    <row r="30" spans="1:18" x14ac:dyDescent="0.25">
      <c r="A30" s="41" t="s">
        <v>50</v>
      </c>
      <c r="B30" s="64" t="s">
        <v>51</v>
      </c>
      <c r="C30" s="43"/>
      <c r="D30" s="44"/>
      <c r="E30" s="44"/>
      <c r="F30" s="44"/>
      <c r="G30" s="48"/>
      <c r="H30" s="43"/>
      <c r="I30" s="44"/>
      <c r="J30" s="44"/>
      <c r="K30" s="44"/>
      <c r="L30" s="46"/>
      <c r="M30" s="47">
        <v>0</v>
      </c>
      <c r="N30" s="44">
        <v>15</v>
      </c>
      <c r="O30" s="45">
        <v>30</v>
      </c>
      <c r="P30" s="44" t="s">
        <v>25</v>
      </c>
      <c r="Q30" s="46">
        <v>10</v>
      </c>
      <c r="R30" s="98"/>
    </row>
    <row r="31" spans="1:18" x14ac:dyDescent="0.25">
      <c r="A31" s="100"/>
      <c r="B31" s="101"/>
      <c r="C31" s="102">
        <f>SUM(C14:C30)</f>
        <v>40</v>
      </c>
      <c r="D31" s="103">
        <f>SUM(D14:D30)</f>
        <v>45</v>
      </c>
      <c r="E31" s="103">
        <f>SUM(E18:E30)</f>
        <v>5</v>
      </c>
      <c r="F31" s="103"/>
      <c r="G31" s="104">
        <f>SUM(G14:G30)</f>
        <v>30</v>
      </c>
      <c r="H31" s="102">
        <f>SUM(H20:H30)</f>
        <v>25</v>
      </c>
      <c r="I31" s="103">
        <f>SUM(I20:I30)</f>
        <v>40</v>
      </c>
      <c r="J31" s="103">
        <f>SUM(J22:J30)</f>
        <v>10</v>
      </c>
      <c r="K31" s="103"/>
      <c r="L31" s="105">
        <f>SUM(L14:L30)</f>
        <v>30</v>
      </c>
      <c r="M31" s="106">
        <f>SUM(M26:M30)</f>
        <v>25</v>
      </c>
      <c r="N31" s="103">
        <f>SUM(N26:N30)</f>
        <v>70</v>
      </c>
      <c r="O31" s="103">
        <f>O26+O28+O29</f>
        <v>10</v>
      </c>
      <c r="P31" s="103"/>
      <c r="Q31" s="105">
        <f>SUM(Q26:Q30)</f>
        <v>30</v>
      </c>
      <c r="R31" s="96" t="s">
        <v>22</v>
      </c>
    </row>
    <row r="32" spans="1:18" ht="15.75" thickBot="1" x14ac:dyDescent="0.3">
      <c r="A32" s="107"/>
      <c r="B32" s="108" t="s">
        <v>52</v>
      </c>
      <c r="C32" s="109">
        <f>SUM(C31:E31)</f>
        <v>90</v>
      </c>
      <c r="D32" s="110"/>
      <c r="E32" s="111"/>
      <c r="F32" s="112"/>
      <c r="G32" s="113">
        <f>G31</f>
        <v>30</v>
      </c>
      <c r="H32" s="109">
        <f>SUM(H31:J31)</f>
        <v>75</v>
      </c>
      <c r="I32" s="110"/>
      <c r="J32" s="111"/>
      <c r="K32" s="112"/>
      <c r="L32" s="114">
        <f>L31</f>
        <v>30</v>
      </c>
      <c r="M32" s="110">
        <f>SUM(M31:O31)</f>
        <v>105</v>
      </c>
      <c r="N32" s="110"/>
      <c r="O32" s="111"/>
      <c r="P32" s="112"/>
      <c r="Q32" s="114">
        <f>Q31</f>
        <v>30</v>
      </c>
      <c r="R32" s="88" t="s">
        <v>22</v>
      </c>
    </row>
    <row r="33" spans="1:19" x14ac:dyDescent="0.25">
      <c r="A33" s="115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</row>
    <row r="34" spans="1:19" ht="17.25" x14ac:dyDescent="0.25">
      <c r="A34" s="118" t="s">
        <v>53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9" ht="15" customHeight="1" thickBot="1" x14ac:dyDescent="0.3">
      <c r="A35" s="119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9"/>
    </row>
    <row r="36" spans="1:19" ht="15.75" thickBot="1" x14ac:dyDescent="0.3">
      <c r="A36" s="11" t="s">
        <v>8</v>
      </c>
      <c r="B36" s="12" t="s">
        <v>9</v>
      </c>
      <c r="C36" s="121" t="s">
        <v>10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5" t="s">
        <v>11</v>
      </c>
    </row>
    <row r="37" spans="1:19" ht="15.75" thickBot="1" x14ac:dyDescent="0.3">
      <c r="A37" s="16"/>
      <c r="B37" s="123"/>
      <c r="C37" s="18">
        <v>1</v>
      </c>
      <c r="D37" s="19"/>
      <c r="E37" s="19"/>
      <c r="F37" s="19"/>
      <c r="G37" s="20"/>
      <c r="H37" s="124">
        <v>2</v>
      </c>
      <c r="I37" s="19"/>
      <c r="J37" s="19"/>
      <c r="K37" s="19"/>
      <c r="L37" s="125"/>
      <c r="M37" s="18">
        <v>3</v>
      </c>
      <c r="N37" s="19"/>
      <c r="O37" s="19"/>
      <c r="P37" s="19"/>
      <c r="Q37" s="125"/>
      <c r="R37" s="21"/>
    </row>
    <row r="38" spans="1:19" ht="15.75" thickBot="1" x14ac:dyDescent="0.3">
      <c r="A38" s="23"/>
      <c r="B38" s="126"/>
      <c r="C38" s="25" t="s">
        <v>13</v>
      </c>
      <c r="D38" s="26" t="s">
        <v>14</v>
      </c>
      <c r="E38" s="26" t="s">
        <v>54</v>
      </c>
      <c r="F38" s="26" t="s">
        <v>16</v>
      </c>
      <c r="G38" s="27" t="s">
        <v>17</v>
      </c>
      <c r="H38" s="28" t="s">
        <v>13</v>
      </c>
      <c r="I38" s="26" t="s">
        <v>14</v>
      </c>
      <c r="J38" s="26" t="s">
        <v>54</v>
      </c>
      <c r="K38" s="26" t="s">
        <v>16</v>
      </c>
      <c r="L38" s="29" t="s">
        <v>17</v>
      </c>
      <c r="M38" s="25" t="s">
        <v>13</v>
      </c>
      <c r="N38" s="26" t="s">
        <v>14</v>
      </c>
      <c r="O38" s="26" t="s">
        <v>54</v>
      </c>
      <c r="P38" s="26" t="s">
        <v>16</v>
      </c>
      <c r="Q38" s="29" t="s">
        <v>17</v>
      </c>
      <c r="R38" s="30"/>
    </row>
    <row r="39" spans="1:19" ht="15.75" thickBot="1" x14ac:dyDescent="0.3">
      <c r="A39" s="127" t="s">
        <v>55</v>
      </c>
      <c r="B39" s="128" t="s">
        <v>56</v>
      </c>
      <c r="C39" s="129"/>
      <c r="D39" s="130"/>
      <c r="E39" s="130"/>
      <c r="F39" s="130"/>
      <c r="G39" s="131"/>
      <c r="H39" s="132">
        <v>5</v>
      </c>
      <c r="I39" s="130">
        <v>5</v>
      </c>
      <c r="J39" s="130">
        <v>5</v>
      </c>
      <c r="K39" s="130" t="s">
        <v>25</v>
      </c>
      <c r="L39" s="133">
        <v>5</v>
      </c>
      <c r="M39" s="129"/>
      <c r="N39" s="130"/>
      <c r="O39" s="130"/>
      <c r="P39" s="130"/>
      <c r="Q39" s="133"/>
      <c r="R39" s="134"/>
      <c r="S39" s="2" t="s">
        <v>57</v>
      </c>
    </row>
    <row r="40" spans="1:19" x14ac:dyDescent="0.25">
      <c r="A40" s="135" t="s">
        <v>58</v>
      </c>
      <c r="B40" s="136" t="s">
        <v>59</v>
      </c>
      <c r="C40" s="137"/>
      <c r="D40" s="138"/>
      <c r="E40" s="138"/>
      <c r="F40" s="138"/>
      <c r="G40" s="139"/>
      <c r="H40" s="137">
        <v>5</v>
      </c>
      <c r="I40" s="138">
        <v>5</v>
      </c>
      <c r="J40" s="138">
        <v>5</v>
      </c>
      <c r="K40" s="138" t="s">
        <v>25</v>
      </c>
      <c r="L40" s="139">
        <v>5</v>
      </c>
      <c r="M40" s="137"/>
      <c r="N40" s="138"/>
      <c r="O40" s="138"/>
      <c r="P40" s="138"/>
      <c r="Q40" s="140"/>
      <c r="R40" s="96" t="s">
        <v>22</v>
      </c>
    </row>
    <row r="41" spans="1:19" x14ac:dyDescent="0.25">
      <c r="A41" s="141" t="s">
        <v>60</v>
      </c>
      <c r="B41" s="142" t="s">
        <v>61</v>
      </c>
      <c r="C41" s="143"/>
      <c r="D41" s="144"/>
      <c r="E41" s="144"/>
      <c r="F41" s="144"/>
      <c r="G41" s="145"/>
      <c r="H41" s="143">
        <v>5</v>
      </c>
      <c r="I41" s="144">
        <v>10</v>
      </c>
      <c r="J41" s="144">
        <v>0</v>
      </c>
      <c r="K41" s="144" t="s">
        <v>25</v>
      </c>
      <c r="L41" s="145">
        <v>5</v>
      </c>
      <c r="M41" s="143"/>
      <c r="N41" s="144"/>
      <c r="O41" s="144"/>
      <c r="P41" s="144"/>
      <c r="Q41" s="146"/>
      <c r="R41" s="98" t="s">
        <v>22</v>
      </c>
    </row>
    <row r="42" spans="1:19" ht="25.5" x14ac:dyDescent="0.25">
      <c r="A42" s="41" t="s">
        <v>62</v>
      </c>
      <c r="B42" s="64" t="s">
        <v>63</v>
      </c>
      <c r="C42" s="43"/>
      <c r="D42" s="44"/>
      <c r="E42" s="44"/>
      <c r="F42" s="44"/>
      <c r="G42" s="46"/>
      <c r="H42" s="43">
        <v>10</v>
      </c>
      <c r="I42" s="44">
        <v>5</v>
      </c>
      <c r="J42" s="44">
        <v>0</v>
      </c>
      <c r="K42" s="44" t="s">
        <v>25</v>
      </c>
      <c r="L42" s="46">
        <v>5</v>
      </c>
      <c r="M42" s="43"/>
      <c r="N42" s="44"/>
      <c r="O42" s="44"/>
      <c r="P42" s="44"/>
      <c r="Q42" s="48"/>
      <c r="R42" s="98" t="s">
        <v>22</v>
      </c>
    </row>
    <row r="43" spans="1:19" x14ac:dyDescent="0.25">
      <c r="A43" s="141" t="s">
        <v>64</v>
      </c>
      <c r="B43" s="142" t="s">
        <v>65</v>
      </c>
      <c r="C43" s="143"/>
      <c r="D43" s="144"/>
      <c r="E43" s="144"/>
      <c r="F43" s="144"/>
      <c r="G43" s="145"/>
      <c r="H43" s="143">
        <v>5</v>
      </c>
      <c r="I43" s="144">
        <v>10</v>
      </c>
      <c r="J43" s="144">
        <v>0</v>
      </c>
      <c r="K43" s="144" t="s">
        <v>25</v>
      </c>
      <c r="L43" s="145">
        <v>5</v>
      </c>
      <c r="M43" s="143"/>
      <c r="N43" s="144"/>
      <c r="O43" s="144"/>
      <c r="P43" s="144"/>
      <c r="Q43" s="146"/>
      <c r="R43" s="98" t="s">
        <v>22</v>
      </c>
    </row>
    <row r="44" spans="1:19" x14ac:dyDescent="0.25">
      <c r="A44" s="147" t="s">
        <v>66</v>
      </c>
      <c r="B44" s="142" t="s">
        <v>67</v>
      </c>
      <c r="C44" s="143"/>
      <c r="D44" s="144"/>
      <c r="E44" s="144"/>
      <c r="F44" s="144"/>
      <c r="G44" s="145"/>
      <c r="H44" s="143">
        <v>5</v>
      </c>
      <c r="I44" s="144">
        <v>10</v>
      </c>
      <c r="J44" s="144">
        <v>0</v>
      </c>
      <c r="K44" s="144" t="s">
        <v>25</v>
      </c>
      <c r="L44" s="145">
        <v>5</v>
      </c>
      <c r="M44" s="143"/>
      <c r="N44" s="144"/>
      <c r="O44" s="144"/>
      <c r="P44" s="144"/>
      <c r="Q44" s="146"/>
      <c r="R44" s="98" t="s">
        <v>22</v>
      </c>
    </row>
    <row r="45" spans="1:19" x14ac:dyDescent="0.25">
      <c r="A45" s="41" t="s">
        <v>68</v>
      </c>
      <c r="B45" s="64" t="s">
        <v>69</v>
      </c>
      <c r="C45" s="43"/>
      <c r="D45" s="44"/>
      <c r="E45" s="44"/>
      <c r="F45" s="44"/>
      <c r="G45" s="46"/>
      <c r="H45" s="43">
        <v>5</v>
      </c>
      <c r="I45" s="44">
        <v>5</v>
      </c>
      <c r="J45" s="44">
        <v>5</v>
      </c>
      <c r="K45" s="44" t="s">
        <v>21</v>
      </c>
      <c r="L45" s="148">
        <v>5</v>
      </c>
      <c r="M45" s="43"/>
      <c r="N45" s="44"/>
      <c r="O45" s="44"/>
      <c r="P45" s="44"/>
      <c r="Q45" s="149"/>
      <c r="R45" s="49" t="s">
        <v>22</v>
      </c>
    </row>
    <row r="46" spans="1:19" ht="15.75" thickBot="1" x14ac:dyDescent="0.3">
      <c r="A46" s="150" t="s">
        <v>70</v>
      </c>
      <c r="B46" s="151" t="s">
        <v>71</v>
      </c>
      <c r="C46" s="79"/>
      <c r="D46" s="80"/>
      <c r="E46" s="80"/>
      <c r="F46" s="80"/>
      <c r="G46" s="84"/>
      <c r="H46" s="152">
        <v>10</v>
      </c>
      <c r="I46" s="86">
        <v>10</v>
      </c>
      <c r="J46" s="86">
        <v>0</v>
      </c>
      <c r="K46" s="86" t="s">
        <v>25</v>
      </c>
      <c r="L46" s="153">
        <v>5</v>
      </c>
      <c r="M46" s="152"/>
      <c r="N46" s="86"/>
      <c r="O46" s="86"/>
      <c r="P46" s="86"/>
      <c r="Q46" s="87"/>
      <c r="R46" s="154" t="s">
        <v>22</v>
      </c>
    </row>
    <row r="47" spans="1:19" x14ac:dyDescent="0.25">
      <c r="A47" s="155"/>
      <c r="B47" s="155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</row>
    <row r="48" spans="1:19" ht="17.25" x14ac:dyDescent="0.25">
      <c r="A48" s="159" t="s">
        <v>72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18" ht="15" customHeight="1" thickBot="1" x14ac:dyDescent="0.3">
      <c r="A49" s="160"/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0"/>
    </row>
    <row r="50" spans="1:18" ht="15.75" thickBot="1" x14ac:dyDescent="0.3">
      <c r="A50" s="11" t="s">
        <v>8</v>
      </c>
      <c r="B50" s="12" t="s">
        <v>9</v>
      </c>
      <c r="C50" s="162" t="s">
        <v>10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5" t="s">
        <v>11</v>
      </c>
    </row>
    <row r="51" spans="1:18" ht="15.75" thickBot="1" x14ac:dyDescent="0.3">
      <c r="A51" s="16"/>
      <c r="B51" s="123"/>
      <c r="C51" s="164">
        <v>1</v>
      </c>
      <c r="D51" s="165"/>
      <c r="E51" s="165"/>
      <c r="F51" s="165"/>
      <c r="G51" s="166"/>
      <c r="H51" s="167">
        <v>2</v>
      </c>
      <c r="I51" s="165"/>
      <c r="J51" s="165"/>
      <c r="K51" s="165"/>
      <c r="L51" s="168"/>
      <c r="M51" s="164">
        <v>3</v>
      </c>
      <c r="N51" s="165"/>
      <c r="O51" s="165"/>
      <c r="P51" s="165"/>
      <c r="Q51" s="166"/>
      <c r="R51" s="21"/>
    </row>
    <row r="52" spans="1:18" ht="15.75" thickBot="1" x14ac:dyDescent="0.3">
      <c r="A52" s="23"/>
      <c r="B52" s="126"/>
      <c r="C52" s="152" t="s">
        <v>13</v>
      </c>
      <c r="D52" s="86" t="s">
        <v>14</v>
      </c>
      <c r="E52" s="86" t="s">
        <v>54</v>
      </c>
      <c r="F52" s="86" t="s">
        <v>16</v>
      </c>
      <c r="G52" s="153" t="s">
        <v>17</v>
      </c>
      <c r="H52" s="85" t="s">
        <v>13</v>
      </c>
      <c r="I52" s="86" t="s">
        <v>14</v>
      </c>
      <c r="J52" s="86" t="s">
        <v>54</v>
      </c>
      <c r="K52" s="86" t="s">
        <v>16</v>
      </c>
      <c r="L52" s="87" t="s">
        <v>17</v>
      </c>
      <c r="M52" s="152" t="s">
        <v>13</v>
      </c>
      <c r="N52" s="86" t="s">
        <v>14</v>
      </c>
      <c r="O52" s="86" t="s">
        <v>54</v>
      </c>
      <c r="P52" s="86" t="s">
        <v>16</v>
      </c>
      <c r="Q52" s="153" t="s">
        <v>17</v>
      </c>
      <c r="R52" s="21"/>
    </row>
    <row r="53" spans="1:18" x14ac:dyDescent="0.25">
      <c r="A53" s="169"/>
      <c r="B53" s="170" t="s">
        <v>73</v>
      </c>
      <c r="C53" s="171"/>
      <c r="D53" s="172"/>
      <c r="E53" s="172"/>
      <c r="F53" s="172"/>
      <c r="G53" s="173"/>
      <c r="H53" s="174"/>
      <c r="I53" s="172"/>
      <c r="J53" s="172"/>
      <c r="K53" s="172"/>
      <c r="L53" s="175"/>
      <c r="M53" s="171"/>
      <c r="N53" s="172"/>
      <c r="O53" s="172"/>
      <c r="P53" s="172"/>
      <c r="Q53" s="173"/>
      <c r="R53" s="39" t="s">
        <v>22</v>
      </c>
    </row>
    <row r="54" spans="1:18" x14ac:dyDescent="0.25">
      <c r="A54" s="41" t="s">
        <v>74</v>
      </c>
      <c r="B54" s="64" t="s">
        <v>75</v>
      </c>
      <c r="C54" s="43">
        <v>10</v>
      </c>
      <c r="D54" s="44">
        <v>10</v>
      </c>
      <c r="E54" s="44">
        <v>0</v>
      </c>
      <c r="F54" s="44" t="s">
        <v>21</v>
      </c>
      <c r="G54" s="46">
        <v>5</v>
      </c>
      <c r="H54" s="47"/>
      <c r="I54" s="44"/>
      <c r="J54" s="44"/>
      <c r="K54" s="44"/>
      <c r="L54" s="48"/>
      <c r="M54" s="43"/>
      <c r="N54" s="44"/>
      <c r="O54" s="44"/>
      <c r="P54" s="44"/>
      <c r="Q54" s="46"/>
      <c r="R54" s="98" t="s">
        <v>22</v>
      </c>
    </row>
    <row r="55" spans="1:18" ht="15.75" thickBot="1" x14ac:dyDescent="0.3">
      <c r="A55" s="41" t="s">
        <v>76</v>
      </c>
      <c r="B55" s="64" t="s">
        <v>77</v>
      </c>
      <c r="C55" s="176"/>
      <c r="D55" s="177"/>
      <c r="E55" s="177"/>
      <c r="F55" s="177"/>
      <c r="G55" s="178"/>
      <c r="H55" s="47">
        <v>10</v>
      </c>
      <c r="I55" s="44">
        <v>0</v>
      </c>
      <c r="J55" s="44">
        <v>5</v>
      </c>
      <c r="K55" s="44" t="s">
        <v>21</v>
      </c>
      <c r="L55" s="44">
        <v>5</v>
      </c>
      <c r="M55" s="43"/>
      <c r="N55" s="44"/>
      <c r="O55" s="44"/>
      <c r="P55" s="44"/>
      <c r="Q55" s="46"/>
      <c r="R55" s="88" t="s">
        <v>22</v>
      </c>
    </row>
    <row r="56" spans="1:18" x14ac:dyDescent="0.25">
      <c r="A56" s="169"/>
      <c r="B56" s="170" t="s">
        <v>78</v>
      </c>
      <c r="C56" s="102"/>
      <c r="D56" s="103"/>
      <c r="E56" s="103"/>
      <c r="F56" s="103"/>
      <c r="G56" s="105"/>
      <c r="H56" s="174"/>
      <c r="I56" s="172"/>
      <c r="J56" s="172"/>
      <c r="K56" s="172"/>
      <c r="L56" s="175"/>
      <c r="M56" s="171"/>
      <c r="N56" s="172"/>
      <c r="O56" s="172"/>
      <c r="P56" s="172"/>
      <c r="Q56" s="173"/>
      <c r="R56" s="96" t="s">
        <v>22</v>
      </c>
    </row>
    <row r="57" spans="1:18" x14ac:dyDescent="0.25">
      <c r="A57" s="41" t="s">
        <v>79</v>
      </c>
      <c r="B57" s="64" t="s">
        <v>80</v>
      </c>
      <c r="C57" s="43">
        <v>10</v>
      </c>
      <c r="D57" s="44">
        <v>0</v>
      </c>
      <c r="E57" s="44">
        <v>10</v>
      </c>
      <c r="F57" s="44" t="s">
        <v>25</v>
      </c>
      <c r="G57" s="46">
        <v>5</v>
      </c>
      <c r="H57" s="47"/>
      <c r="I57" s="44"/>
      <c r="J57" s="44"/>
      <c r="K57" s="44"/>
      <c r="L57" s="48"/>
      <c r="M57" s="43"/>
      <c r="N57" s="44"/>
      <c r="O57" s="44"/>
      <c r="P57" s="44"/>
      <c r="Q57" s="46"/>
      <c r="R57" s="98" t="s">
        <v>22</v>
      </c>
    </row>
    <row r="58" spans="1:18" ht="15.75" thickBot="1" x14ac:dyDescent="0.3">
      <c r="A58" s="77" t="s">
        <v>81</v>
      </c>
      <c r="B58" s="179" t="s">
        <v>82</v>
      </c>
      <c r="C58" s="180"/>
      <c r="D58" s="181"/>
      <c r="E58" s="181"/>
      <c r="F58" s="181"/>
      <c r="G58" s="182"/>
      <c r="H58" s="183">
        <v>5</v>
      </c>
      <c r="I58" s="181">
        <v>0</v>
      </c>
      <c r="J58" s="181">
        <v>10</v>
      </c>
      <c r="K58" s="181" t="s">
        <v>25</v>
      </c>
      <c r="L58" s="184">
        <v>5</v>
      </c>
      <c r="M58" s="180"/>
      <c r="N58" s="181"/>
      <c r="O58" s="181"/>
      <c r="P58" s="181"/>
      <c r="Q58" s="182"/>
      <c r="R58" s="62" t="s">
        <v>22</v>
      </c>
    </row>
    <row r="59" spans="1:18" x14ac:dyDescent="0.25">
      <c r="A59" s="185" t="s">
        <v>83</v>
      </c>
      <c r="B59" s="186" t="s">
        <v>84</v>
      </c>
      <c r="C59" s="187" t="s">
        <v>83</v>
      </c>
      <c r="D59" s="188" t="s">
        <v>83</v>
      </c>
      <c r="E59" s="188" t="s">
        <v>83</v>
      </c>
      <c r="F59" s="188" t="s">
        <v>83</v>
      </c>
      <c r="G59" s="189" t="s">
        <v>83</v>
      </c>
      <c r="H59" s="188" t="s">
        <v>83</v>
      </c>
      <c r="I59" s="188" t="s">
        <v>83</v>
      </c>
      <c r="J59" s="188" t="s">
        <v>83</v>
      </c>
      <c r="K59" s="188" t="s">
        <v>83</v>
      </c>
      <c r="L59" s="190" t="s">
        <v>83</v>
      </c>
      <c r="M59" s="187" t="s">
        <v>83</v>
      </c>
      <c r="N59" s="188" t="s">
        <v>83</v>
      </c>
      <c r="O59" s="188" t="s">
        <v>83</v>
      </c>
      <c r="P59" s="188" t="s">
        <v>83</v>
      </c>
      <c r="Q59" s="189" t="s">
        <v>83</v>
      </c>
      <c r="R59" s="39" t="s">
        <v>22</v>
      </c>
    </row>
    <row r="60" spans="1:18" x14ac:dyDescent="0.25">
      <c r="A60" s="191" t="s">
        <v>85</v>
      </c>
      <c r="B60" s="192" t="s">
        <v>86</v>
      </c>
      <c r="C60" s="143">
        <v>10</v>
      </c>
      <c r="D60" s="193">
        <v>10</v>
      </c>
      <c r="E60" s="193">
        <v>0</v>
      </c>
      <c r="F60" s="193" t="s">
        <v>21</v>
      </c>
      <c r="G60" s="194">
        <v>5</v>
      </c>
      <c r="H60" s="195" t="s">
        <v>83</v>
      </c>
      <c r="I60" s="195" t="s">
        <v>83</v>
      </c>
      <c r="J60" s="195" t="s">
        <v>83</v>
      </c>
      <c r="K60" s="195" t="s">
        <v>83</v>
      </c>
      <c r="L60" s="196" t="s">
        <v>83</v>
      </c>
      <c r="M60" s="197" t="s">
        <v>83</v>
      </c>
      <c r="N60" s="195" t="s">
        <v>83</v>
      </c>
      <c r="O60" s="195" t="s">
        <v>83</v>
      </c>
      <c r="P60" s="195" t="s">
        <v>83</v>
      </c>
      <c r="Q60" s="198" t="s">
        <v>83</v>
      </c>
      <c r="R60" s="98" t="s">
        <v>22</v>
      </c>
    </row>
    <row r="61" spans="1:18" ht="15.75" thickBot="1" x14ac:dyDescent="0.3">
      <c r="A61" s="199" t="s">
        <v>87</v>
      </c>
      <c r="B61" s="200" t="s">
        <v>88</v>
      </c>
      <c r="C61" s="201" t="s">
        <v>83</v>
      </c>
      <c r="D61" s="202" t="s">
        <v>83</v>
      </c>
      <c r="E61" s="202" t="s">
        <v>83</v>
      </c>
      <c r="F61" s="202" t="s">
        <v>83</v>
      </c>
      <c r="G61" s="203" t="s">
        <v>83</v>
      </c>
      <c r="H61" s="204">
        <v>10</v>
      </c>
      <c r="I61" s="204">
        <v>5</v>
      </c>
      <c r="J61" s="204">
        <v>0</v>
      </c>
      <c r="K61" s="204" t="s">
        <v>21</v>
      </c>
      <c r="L61" s="205">
        <v>5</v>
      </c>
      <c r="M61" s="201" t="s">
        <v>83</v>
      </c>
      <c r="N61" s="202" t="s">
        <v>83</v>
      </c>
      <c r="O61" s="202" t="s">
        <v>83</v>
      </c>
      <c r="P61" s="202" t="s">
        <v>83</v>
      </c>
      <c r="Q61" s="203" t="s">
        <v>83</v>
      </c>
      <c r="R61" s="88" t="s">
        <v>22</v>
      </c>
    </row>
  </sheetData>
  <mergeCells count="36">
    <mergeCell ref="H37:L37"/>
    <mergeCell ref="M37:Q37"/>
    <mergeCell ref="A48:R48"/>
    <mergeCell ref="A50:A52"/>
    <mergeCell ref="B50:B52"/>
    <mergeCell ref="C50:Q50"/>
    <mergeCell ref="R50:R52"/>
    <mergeCell ref="C51:G51"/>
    <mergeCell ref="H51:L51"/>
    <mergeCell ref="M51:Q51"/>
    <mergeCell ref="M12:Q12"/>
    <mergeCell ref="C32:E32"/>
    <mergeCell ref="H32:J32"/>
    <mergeCell ref="M32:O32"/>
    <mergeCell ref="A34:R34"/>
    <mergeCell ref="A36:A38"/>
    <mergeCell ref="B36:B38"/>
    <mergeCell ref="C36:Q36"/>
    <mergeCell ref="R36:R38"/>
    <mergeCell ref="C37:G37"/>
    <mergeCell ref="A7:R7"/>
    <mergeCell ref="A8:R8"/>
    <mergeCell ref="A9:R9"/>
    <mergeCell ref="A10:R10"/>
    <mergeCell ref="A11:A13"/>
    <mergeCell ref="B11:B13"/>
    <mergeCell ref="C11:Q11"/>
    <mergeCell ref="R11:R13"/>
    <mergeCell ref="C12:G12"/>
    <mergeCell ref="H12:L12"/>
    <mergeCell ref="A1:R1"/>
    <mergeCell ref="A2:R2"/>
    <mergeCell ref="A3:R3"/>
    <mergeCell ref="A4:R4"/>
    <mergeCell ref="A5:R5"/>
    <mergeCell ref="A6:R6"/>
  </mergeCells>
  <pageMargins left="0.23622047244094491" right="0.23622047244094491" top="0.55118110236220474" bottom="0.55118110236220474" header="0.31496062992125984" footer="0.31496062992125984"/>
  <pageSetup paperSize="9" scale="55" fitToWidth="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2.Osztott gépész-info-gazd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2023-09-11T11:15:51Z</dcterms:created>
  <dcterms:modified xsi:type="dcterms:W3CDTF">2023-09-11T11:16:44Z</dcterms:modified>
</cp:coreProperties>
</file>